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 firstSheet="1" activeTab="1"/>
  </bookViews>
  <sheets>
    <sheet name="东莞市“三旧”改造地块调整图斑统计表（2026年1月第一批" sheetId="7" r:id="rId1"/>
    <sheet name="东莞市“三旧”改造地块调整图斑统计表（2026年1月)" sheetId="10" r:id="rId2"/>
    <sheet name="Sheet1" sheetId="9" r:id="rId3"/>
  </sheets>
  <definedNames>
    <definedName name="_xlnm._FilterDatabase" localSheetId="0" hidden="1">'东莞市“三旧”改造地块调整图斑统计表（2026年1月第一批'!$A$2:$AE$10</definedName>
    <definedName name="_xlnm._FilterDatabase" localSheetId="1" hidden="1">'东莞市“三旧”改造地块调整图斑统计表（2026年1月)'!$A$2:$AD$2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<sst xmlns="http://schemas.openxmlformats.org/spreadsheetml/2006/main" count="281" uniqueCount="70">
  <si>
    <t>东莞市“三旧”改造地块调整图斑统计表（2026年1月）</t>
  </si>
  <si>
    <t>序号</t>
  </si>
  <si>
    <t>地块编号</t>
  </si>
  <si>
    <t>计划改造时间</t>
  </si>
  <si>
    <t>坐落单位名称</t>
  </si>
  <si>
    <t>土地规划用途</t>
  </si>
  <si>
    <t>是否已纳入专项规划</t>
  </si>
  <si>
    <t>用地面积</t>
  </si>
  <si>
    <t>其中国有面积</t>
  </si>
  <si>
    <t>其中集体面积</t>
  </si>
  <si>
    <t>其中农用地面积</t>
  </si>
  <si>
    <t>其中合法用地面积</t>
  </si>
  <si>
    <t>拟改造土地用途</t>
  </si>
  <si>
    <t>调整时间</t>
  </si>
  <si>
    <t>细化分类</t>
  </si>
  <si>
    <t>历史文化保护备注</t>
  </si>
  <si>
    <t>历史文化保护类别</t>
  </si>
  <si>
    <t>历史文化保护等级</t>
  </si>
  <si>
    <t>删减地块</t>
  </si>
  <si>
    <t>删减原因</t>
  </si>
  <si>
    <t>备注</t>
  </si>
  <si>
    <t>细划分号</t>
  </si>
  <si>
    <t>改造类型</t>
  </si>
  <si>
    <t>权属单位名称</t>
  </si>
  <si>
    <t>现土地用途</t>
  </si>
  <si>
    <t>情况说明</t>
  </si>
  <si>
    <t>难以改造原因</t>
  </si>
  <si>
    <t>违法面积</t>
  </si>
  <si>
    <t>违法时间</t>
  </si>
  <si>
    <t>镇街名称</t>
  </si>
  <si>
    <t>东莞市寮步镇良边股份经济联合社</t>
  </si>
  <si>
    <t>城镇建设用地</t>
  </si>
  <si>
    <t>是</t>
  </si>
  <si>
    <t>工业用地</t>
  </si>
  <si>
    <t>拆除重建类</t>
  </si>
  <si>
    <t>否</t>
  </si>
  <si>
    <t>/</t>
  </si>
  <si>
    <t>旧厂房</t>
  </si>
  <si>
    <t>1999年1月七日至2009年12月31日</t>
  </si>
  <si>
    <t>新增图斑</t>
  </si>
  <si>
    <t>寮步镇</t>
  </si>
  <si>
    <t>特殊情形6</t>
  </si>
  <si>
    <t>莞城街道北隅社区、莞城街道细村村</t>
  </si>
  <si>
    <t>城镇用地,公路用地</t>
  </si>
  <si>
    <t>二类居住用地、商业金融业用地、公共绿地、道路用地</t>
  </si>
  <si>
    <t>1.2.3.4</t>
  </si>
  <si>
    <t>旧村庄</t>
  </si>
  <si>
    <t>莞城街道办事处</t>
  </si>
  <si>
    <t>城市</t>
  </si>
  <si>
    <t>正在实施</t>
  </si>
  <si>
    <t>1986年12月31日/1987年1月1日至1998年12月31日</t>
  </si>
  <si>
    <t>莞城街道</t>
  </si>
  <si>
    <t>横沥镇水边村</t>
  </si>
  <si>
    <t>东莞市横沥镇水边股份经济合作社</t>
  </si>
  <si>
    <t>村庄</t>
  </si>
  <si>
    <t>1999年1月1日至1998年12月31日</t>
  </si>
  <si>
    <t>横沥镇</t>
  </si>
  <si>
    <t>无</t>
  </si>
  <si>
    <t>茶山镇京山村</t>
  </si>
  <si>
    <t>城镇用地</t>
  </si>
  <si>
    <t>综合整治类</t>
  </si>
  <si>
    <t>东莞市茶山镇京山股份经济联合社农民集体</t>
  </si>
  <si>
    <t>建制镇</t>
  </si>
  <si>
    <t>茶山镇</t>
  </si>
  <si>
    <t>白沙社区</t>
  </si>
  <si>
    <t>建设用地</t>
  </si>
  <si>
    <t>工改商居</t>
  </si>
  <si>
    <t>东莞市虎门镇白沙股份经济联合社农民集体</t>
  </si>
  <si>
    <t>1987年1月1日至1998年12月31日</t>
  </si>
  <si>
    <t>虎门镇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</si>
</sst>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等线"/>
      <charset val="134"/>
      <scheme val="minor"/>
    </font>
    <font>
      <sz val="25"/>
      <color theme="1"/>
      <name val="Arial Unicode MS"/>
      <charset val="134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E14"/>
  <sheetViews>
    <sheetView zoomScale="70" zoomScaleNormal="70" workbookViewId="0">
      <pane xSplit="1" ySplit="2" topLeftCell="B3" activePane="bottomRight" state="frozen"/>
      <selection/>
      <selection pane="topRight"/>
      <selection pane="bottomLeft"/>
      <selection pane="bottomRight" activeCell="S27" sqref="S27"/>
    </sheetView>
  </sheetViews>
  <sheetFormatPr defaultColWidth="9" defaultRowHeight="14.4"/>
  <cols>
    <col min="1" max="1" width="4.76106194690265" customWidth="1"/>
    <col min="2" max="2" width="16.9380530973451" customWidth="1"/>
    <col min="3" max="3" width="10.7522123893805" customWidth="1"/>
    <col min="4" max="4" width="8.75221238938053" customWidth="1"/>
    <col min="5" max="5" width="12.5221238938053" customWidth="1"/>
    <col min="6" max="6" width="8.75221238938053" customWidth="1"/>
    <col min="7" max="9" width="9.44247787610619" customWidth="1"/>
    <col min="10" max="10" width="8.75221238938053" style="4" customWidth="1"/>
    <col min="11" max="11" width="9.44247787610619" customWidth="1"/>
    <col min="12" max="13" width="11.5309734513274" customWidth="1"/>
    <col min="14" max="14" width="10.5309734513274" customWidth="1"/>
    <col min="15" max="17" width="8.75221238938053" customWidth="1"/>
    <col min="18" max="19" width="8.75221238938053" style="4" customWidth="1"/>
    <col min="20" max="20" width="4.76106194690265" style="4" customWidth="1"/>
    <col min="21" max="21" width="8.75221238938053" style="4" customWidth="1"/>
    <col min="22" max="22" width="8.75221238938053" customWidth="1"/>
    <col min="23" max="23" width="26.5929203539823" customWidth="1"/>
    <col min="24" max="26" width="8.75221238938053" customWidth="1"/>
    <col min="27" max="27" width="9.44247787610619" customWidth="1"/>
    <col min="28" max="28" width="11.0796460176991" customWidth="1"/>
    <col min="29" max="29" width="10.3008849557522" customWidth="1"/>
    <col min="30" max="30" width="8.75221238938053" customWidth="1"/>
    <col min="31" max="31" width="8.53097345132743" customWidth="1"/>
  </cols>
  <sheetData>
    <row r="1" ht="42" customHeight="1" spans="1:3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ht="43.2" spans="1:3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4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22</v>
      </c>
      <c r="AD2" s="8" t="s">
        <v>29</v>
      </c>
      <c r="AE2" s="8" t="s">
        <v>20</v>
      </c>
    </row>
    <row r="3" s="1" customFormat="1" ht="58" hidden="1" customHeight="1" spans="1:31">
      <c r="A3" s="7">
        <v>1</v>
      </c>
      <c r="B3" s="7">
        <v>44190021155</v>
      </c>
      <c r="C3" s="7">
        <v>2026</v>
      </c>
      <c r="D3" s="7" t="s">
        <v>30</v>
      </c>
      <c r="E3" s="7" t="s">
        <v>31</v>
      </c>
      <c r="F3" s="7" t="s">
        <v>32</v>
      </c>
      <c r="G3" s="8">
        <v>28942.4</v>
      </c>
      <c r="H3" s="7">
        <v>0</v>
      </c>
      <c r="I3" s="7">
        <v>28942.4</v>
      </c>
      <c r="J3" s="7">
        <v>0</v>
      </c>
      <c r="K3" s="7">
        <v>23728.1</v>
      </c>
      <c r="L3" s="6" t="s">
        <v>33</v>
      </c>
      <c r="M3" s="15">
        <v>46023</v>
      </c>
      <c r="N3" s="7" t="s">
        <v>34</v>
      </c>
      <c r="O3" s="7"/>
      <c r="P3" s="7"/>
      <c r="Q3" s="7"/>
      <c r="R3" s="7" t="s">
        <v>35</v>
      </c>
      <c r="S3" s="7" t="s">
        <v>36</v>
      </c>
      <c r="T3" s="7"/>
      <c r="U3" s="7">
        <v>1</v>
      </c>
      <c r="V3" s="7" t="s">
        <v>37</v>
      </c>
      <c r="W3" s="7" t="s">
        <v>30</v>
      </c>
      <c r="X3" s="7" t="s">
        <v>33</v>
      </c>
      <c r="Y3" s="7"/>
      <c r="Z3" s="7"/>
      <c r="AA3" s="7">
        <v>5214.3</v>
      </c>
      <c r="AB3" s="7" t="s">
        <v>38</v>
      </c>
      <c r="AC3" s="7" t="s">
        <v>39</v>
      </c>
      <c r="AD3" s="7" t="s">
        <v>40</v>
      </c>
      <c r="AE3" s="8" t="s">
        <v>41</v>
      </c>
    </row>
    <row r="4" s="2" customFormat="1" ht="86.4" hidden="1" spans="1:31">
      <c r="A4" s="7">
        <v>2</v>
      </c>
      <c r="B4" s="9">
        <v>44190000150</v>
      </c>
      <c r="C4" s="8">
        <v>2025</v>
      </c>
      <c r="D4" s="8" t="s">
        <v>42</v>
      </c>
      <c r="E4" s="8" t="s">
        <v>43</v>
      </c>
      <c r="F4" s="9" t="s">
        <v>32</v>
      </c>
      <c r="G4" s="9">
        <v>26032.6</v>
      </c>
      <c r="H4" s="9">
        <v>12029.7</v>
      </c>
      <c r="I4" s="9">
        <v>14002.9</v>
      </c>
      <c r="J4" s="8">
        <v>0</v>
      </c>
      <c r="K4" s="9">
        <v>5165.9</v>
      </c>
      <c r="L4" s="6" t="s">
        <v>44</v>
      </c>
      <c r="M4" s="15">
        <v>46023</v>
      </c>
      <c r="N4" s="8" t="s">
        <v>34</v>
      </c>
      <c r="O4" s="9"/>
      <c r="P4" s="9"/>
      <c r="Q4" s="9"/>
      <c r="R4" s="8" t="s">
        <v>35</v>
      </c>
      <c r="S4" s="9"/>
      <c r="T4" s="9"/>
      <c r="U4" s="9" t="s">
        <v>45</v>
      </c>
      <c r="V4" s="9" t="s">
        <v>46</v>
      </c>
      <c r="W4" s="9" t="s">
        <v>47</v>
      </c>
      <c r="X4" s="9" t="s">
        <v>48</v>
      </c>
      <c r="Y4" s="8" t="s">
        <v>49</v>
      </c>
      <c r="Z4" s="9"/>
      <c r="AA4" s="20">
        <v>20866.7</v>
      </c>
      <c r="AB4" s="6" t="s">
        <v>50</v>
      </c>
      <c r="AC4" s="9" t="s">
        <v>39</v>
      </c>
      <c r="AD4" s="9" t="s">
        <v>51</v>
      </c>
      <c r="AE4" s="8" t="s">
        <v>41</v>
      </c>
    </row>
    <row r="5" s="3" customFormat="1" ht="43.2" hidden="1" spans="1:31">
      <c r="A5" s="8">
        <v>3</v>
      </c>
      <c r="B5" s="8">
        <v>44190020620</v>
      </c>
      <c r="C5" s="8">
        <v>2026</v>
      </c>
      <c r="D5" s="8" t="s">
        <v>52</v>
      </c>
      <c r="E5" s="8" t="s">
        <v>33</v>
      </c>
      <c r="F5" s="9" t="s">
        <v>32</v>
      </c>
      <c r="G5" s="8">
        <v>17312</v>
      </c>
      <c r="H5" s="8">
        <v>0</v>
      </c>
      <c r="I5" s="8">
        <v>17312</v>
      </c>
      <c r="J5" s="8">
        <v>0</v>
      </c>
      <c r="K5" s="8">
        <v>0</v>
      </c>
      <c r="L5" s="6" t="s">
        <v>33</v>
      </c>
      <c r="M5" s="15">
        <v>46023</v>
      </c>
      <c r="N5" s="8" t="s">
        <v>34</v>
      </c>
      <c r="O5" s="8"/>
      <c r="P5" s="8"/>
      <c r="Q5" s="8"/>
      <c r="R5" s="8" t="s">
        <v>35</v>
      </c>
      <c r="S5" s="8"/>
      <c r="T5" s="8"/>
      <c r="U5" s="8"/>
      <c r="V5" s="8" t="s">
        <v>37</v>
      </c>
      <c r="W5" s="8" t="s">
        <v>53</v>
      </c>
      <c r="X5" s="8" t="s">
        <v>54</v>
      </c>
      <c r="Y5" s="8" t="s">
        <v>36</v>
      </c>
      <c r="Z5" s="8"/>
      <c r="AA5" s="8">
        <v>17312</v>
      </c>
      <c r="AB5" s="8" t="s">
        <v>55</v>
      </c>
      <c r="AC5" s="8" t="s">
        <v>39</v>
      </c>
      <c r="AD5" s="8" t="s">
        <v>56</v>
      </c>
      <c r="AE5" s="8" t="s">
        <v>57</v>
      </c>
    </row>
    <row r="6" s="2" customFormat="1" ht="41" customHeight="1" spans="1:31">
      <c r="A6" s="7">
        <v>4</v>
      </c>
      <c r="B6" s="8">
        <v>44190020337</v>
      </c>
      <c r="C6" s="8">
        <v>2026</v>
      </c>
      <c r="D6" s="7" t="s">
        <v>58</v>
      </c>
      <c r="E6" s="7" t="s">
        <v>59</v>
      </c>
      <c r="F6" s="7" t="s">
        <v>35</v>
      </c>
      <c r="G6" s="7">
        <v>41868.95</v>
      </c>
      <c r="H6" s="7">
        <v>0</v>
      </c>
      <c r="I6" s="7">
        <v>41868.95</v>
      </c>
      <c r="J6" s="7">
        <v>0</v>
      </c>
      <c r="K6" s="7">
        <v>23726.24</v>
      </c>
      <c r="L6" s="6" t="s">
        <v>33</v>
      </c>
      <c r="M6" s="15">
        <v>46023</v>
      </c>
      <c r="N6" s="8" t="s">
        <v>60</v>
      </c>
      <c r="O6" s="7"/>
      <c r="P6" s="7"/>
      <c r="Q6" s="7"/>
      <c r="R6" s="8" t="s">
        <v>35</v>
      </c>
      <c r="S6" s="7"/>
      <c r="T6" s="7"/>
      <c r="U6" s="7"/>
      <c r="V6" s="8" t="s">
        <v>37</v>
      </c>
      <c r="W6" s="7" t="s">
        <v>61</v>
      </c>
      <c r="X6" s="7" t="s">
        <v>62</v>
      </c>
      <c r="Y6" s="8" t="s">
        <v>49</v>
      </c>
      <c r="Z6" s="7"/>
      <c r="AA6" s="7">
        <v>18142.71</v>
      </c>
      <c r="AB6" s="8" t="s">
        <v>55</v>
      </c>
      <c r="AC6" s="8" t="s">
        <v>39</v>
      </c>
      <c r="AD6" s="10" t="s">
        <v>63</v>
      </c>
      <c r="AE6" s="8" t="s">
        <v>41</v>
      </c>
    </row>
    <row r="7" s="2" customFormat="1" ht="41" customHeight="1" spans="1:31">
      <c r="A7" s="7">
        <v>5</v>
      </c>
      <c r="B7" s="8">
        <v>44190020339</v>
      </c>
      <c r="C7" s="8">
        <v>2026</v>
      </c>
      <c r="D7" s="7" t="s">
        <v>58</v>
      </c>
      <c r="E7" s="7" t="s">
        <v>59</v>
      </c>
      <c r="F7" s="7" t="s">
        <v>35</v>
      </c>
      <c r="G7" s="7">
        <v>32906.8</v>
      </c>
      <c r="H7" s="7">
        <v>0</v>
      </c>
      <c r="I7" s="7">
        <v>32906.8</v>
      </c>
      <c r="J7" s="7">
        <v>0</v>
      </c>
      <c r="K7" s="7">
        <v>27085.42</v>
      </c>
      <c r="L7" s="6" t="s">
        <v>33</v>
      </c>
      <c r="M7" s="15">
        <v>46023</v>
      </c>
      <c r="N7" s="8" t="s">
        <v>34</v>
      </c>
      <c r="O7" s="7"/>
      <c r="P7" s="7"/>
      <c r="Q7" s="7"/>
      <c r="R7" s="8" t="s">
        <v>35</v>
      </c>
      <c r="S7" s="7"/>
      <c r="T7" s="7"/>
      <c r="U7" s="7"/>
      <c r="V7" s="8" t="s">
        <v>37</v>
      </c>
      <c r="W7" s="7" t="s">
        <v>61</v>
      </c>
      <c r="X7" s="7" t="s">
        <v>62</v>
      </c>
      <c r="Y7" s="8" t="s">
        <v>49</v>
      </c>
      <c r="Z7" s="7"/>
      <c r="AA7" s="7">
        <v>5821.38</v>
      </c>
      <c r="AB7" s="8" t="s">
        <v>55</v>
      </c>
      <c r="AC7" s="8" t="s">
        <v>39</v>
      </c>
      <c r="AD7" s="10" t="s">
        <v>63</v>
      </c>
      <c r="AE7" s="8" t="s">
        <v>41</v>
      </c>
    </row>
    <row r="8" s="2" customFormat="1" ht="41" customHeight="1" spans="1:31">
      <c r="A8" s="8">
        <v>6</v>
      </c>
      <c r="B8" s="8">
        <v>44190020338</v>
      </c>
      <c r="C8" s="8">
        <v>2026</v>
      </c>
      <c r="D8" s="7" t="s">
        <v>58</v>
      </c>
      <c r="E8" s="7" t="s">
        <v>59</v>
      </c>
      <c r="F8" s="7" t="s">
        <v>35</v>
      </c>
      <c r="G8" s="7">
        <v>16979.16</v>
      </c>
      <c r="H8" s="7">
        <v>0</v>
      </c>
      <c r="I8" s="7">
        <v>16979.16</v>
      </c>
      <c r="J8" s="7">
        <v>0</v>
      </c>
      <c r="K8" s="7">
        <v>13198.7</v>
      </c>
      <c r="L8" s="6" t="s">
        <v>33</v>
      </c>
      <c r="M8" s="15">
        <v>46023</v>
      </c>
      <c r="N8" s="8" t="s">
        <v>60</v>
      </c>
      <c r="O8" s="7"/>
      <c r="P8" s="7"/>
      <c r="Q8" s="7"/>
      <c r="R8" s="8" t="s">
        <v>35</v>
      </c>
      <c r="S8" s="7"/>
      <c r="T8" s="7"/>
      <c r="U8" s="7"/>
      <c r="V8" s="8" t="s">
        <v>37</v>
      </c>
      <c r="W8" s="7" t="s">
        <v>61</v>
      </c>
      <c r="X8" s="7" t="s">
        <v>62</v>
      </c>
      <c r="Y8" s="8" t="s">
        <v>49</v>
      </c>
      <c r="Z8" s="7"/>
      <c r="AA8" s="7">
        <v>3780.46</v>
      </c>
      <c r="AB8" s="8" t="s">
        <v>55</v>
      </c>
      <c r="AC8" s="8" t="s">
        <v>39</v>
      </c>
      <c r="AD8" s="10" t="s">
        <v>63</v>
      </c>
      <c r="AE8" s="8" t="s">
        <v>41</v>
      </c>
    </row>
    <row r="9" ht="43.2" hidden="1" spans="1:31">
      <c r="A9" s="8">
        <v>7</v>
      </c>
      <c r="B9" s="10">
        <v>44190042132</v>
      </c>
      <c r="C9" s="11">
        <v>2026</v>
      </c>
      <c r="D9" s="12" t="s">
        <v>64</v>
      </c>
      <c r="E9" s="11" t="s">
        <v>65</v>
      </c>
      <c r="F9" s="9" t="s">
        <v>32</v>
      </c>
      <c r="G9" s="12">
        <v>2474.2</v>
      </c>
      <c r="H9" s="12">
        <v>0</v>
      </c>
      <c r="I9" s="12">
        <v>2474.2</v>
      </c>
      <c r="J9" s="12">
        <v>0</v>
      </c>
      <c r="K9" s="12">
        <v>0</v>
      </c>
      <c r="L9" s="23" t="s">
        <v>66</v>
      </c>
      <c r="M9" s="17">
        <v>45963</v>
      </c>
      <c r="N9" s="18" t="s">
        <v>34</v>
      </c>
      <c r="O9" s="12"/>
      <c r="P9" s="12"/>
      <c r="Q9" s="12"/>
      <c r="R9" s="19" t="s">
        <v>35</v>
      </c>
      <c r="S9" s="12"/>
      <c r="T9" s="12"/>
      <c r="U9" s="12">
        <v>1</v>
      </c>
      <c r="V9" s="11" t="s">
        <v>46</v>
      </c>
      <c r="W9" s="11" t="s">
        <v>67</v>
      </c>
      <c r="X9" s="12" t="s">
        <v>62</v>
      </c>
      <c r="Y9" s="11" t="s">
        <v>49</v>
      </c>
      <c r="Z9" s="12"/>
      <c r="AA9" s="12">
        <v>2474.2</v>
      </c>
      <c r="AB9" s="11" t="s">
        <v>68</v>
      </c>
      <c r="AC9" s="12" t="s">
        <v>39</v>
      </c>
      <c r="AD9" s="12" t="s">
        <v>69</v>
      </c>
      <c r="AE9" s="8" t="s">
        <v>57</v>
      </c>
    </row>
    <row r="10" ht="43.2" hidden="1" spans="1:31">
      <c r="A10" s="8">
        <v>8</v>
      </c>
      <c r="B10" s="10">
        <v>44190042133</v>
      </c>
      <c r="C10" s="11">
        <v>2026</v>
      </c>
      <c r="D10" s="12" t="s">
        <v>64</v>
      </c>
      <c r="E10" s="11" t="s">
        <v>65</v>
      </c>
      <c r="F10" s="9" t="s">
        <v>32</v>
      </c>
      <c r="G10" s="12">
        <v>980.2</v>
      </c>
      <c r="H10" s="12">
        <v>175.4</v>
      </c>
      <c r="I10" s="12">
        <v>804.85</v>
      </c>
      <c r="J10" s="12">
        <v>0</v>
      </c>
      <c r="K10" s="12">
        <v>0</v>
      </c>
      <c r="L10" s="23" t="s">
        <v>66</v>
      </c>
      <c r="M10" s="17">
        <v>45964</v>
      </c>
      <c r="N10" s="18" t="s">
        <v>34</v>
      </c>
      <c r="O10" s="12"/>
      <c r="P10" s="12"/>
      <c r="Q10" s="12"/>
      <c r="R10" s="19" t="s">
        <v>35</v>
      </c>
      <c r="S10" s="12"/>
      <c r="T10" s="12"/>
      <c r="U10" s="12">
        <v>1</v>
      </c>
      <c r="V10" s="11" t="s">
        <v>46</v>
      </c>
      <c r="W10" s="11" t="s">
        <v>67</v>
      </c>
      <c r="X10" s="12" t="s">
        <v>62</v>
      </c>
      <c r="Y10" s="11" t="s">
        <v>49</v>
      </c>
      <c r="Z10" s="12"/>
      <c r="AA10" s="12">
        <v>804.8</v>
      </c>
      <c r="AB10" s="11" t="s">
        <v>68</v>
      </c>
      <c r="AC10" s="12" t="s">
        <v>39</v>
      </c>
      <c r="AD10" s="12" t="s">
        <v>69</v>
      </c>
      <c r="AE10" s="8" t="s">
        <v>41</v>
      </c>
    </row>
    <row r="12" spans="7:7">
      <c r="G12" s="13">
        <f>SUM(G3:G10)</f>
        <v>167496.31</v>
      </c>
    </row>
    <row r="13" spans="7:7">
      <c r="G13" s="13"/>
    </row>
    <row r="14" spans="7:7">
      <c r="G14" s="13">
        <f>G12*0.0015</f>
        <v>251.244465</v>
      </c>
    </row>
  </sheetData>
  <autoFilter xmlns:etc="http://www.wps.cn/officeDocument/2017/etCustomData" ref="A2:AE10" etc:filterBottomFollowUsedRange="0">
    <filterColumn colId="29">
      <customFilters>
        <customFilter operator="equal" val="茶山镇"/>
      </customFilters>
    </filterColumn>
    <extLst/>
  </autoFilter>
  <mergeCells count="1">
    <mergeCell ref="A1:A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abSelected="1" view="pageBreakPreview" zoomScale="55" zoomScaleNormal="70" workbookViewId="0">
      <pane xSplit="1" ySplit="2" topLeftCell="B3" activePane="bottomRight" state="frozen"/>
      <selection/>
      <selection pane="topRight"/>
      <selection pane="bottomLeft"/>
      <selection pane="bottomRight" activeCell="R5" sqref="R5"/>
    </sheetView>
  </sheetViews>
  <sheetFormatPr defaultColWidth="9" defaultRowHeight="14.4"/>
  <cols>
    <col min="1" max="1" width="4.76106194690265" customWidth="1"/>
    <col min="2" max="2" width="12.6637168141593" customWidth="1"/>
    <col min="3" max="3" width="10.7522123893805" customWidth="1"/>
    <col min="4" max="4" width="14.5044247787611" customWidth="1"/>
    <col min="5" max="5" width="12.5221238938053" customWidth="1"/>
    <col min="6" max="6" width="8.75221238938053" customWidth="1"/>
    <col min="7" max="9" width="9.44247787610619" customWidth="1"/>
    <col min="10" max="10" width="8.75221238938053" style="4" customWidth="1"/>
    <col min="11" max="11" width="9.44247787610619" customWidth="1"/>
    <col min="12" max="13" width="11.5309734513274" customWidth="1"/>
    <col min="14" max="14" width="12.0884955752212" customWidth="1"/>
    <col min="15" max="17" width="8.75221238938053" customWidth="1"/>
    <col min="18" max="19" width="8.75221238938053" style="4" customWidth="1"/>
    <col min="20" max="20" width="4.76106194690265" style="4" customWidth="1"/>
    <col min="21" max="21" width="8.75221238938053" style="4" customWidth="1"/>
    <col min="22" max="22" width="8.75221238938053" customWidth="1"/>
    <col min="23" max="23" width="18.929203539823" customWidth="1"/>
    <col min="24" max="24" width="9.66371681415929" customWidth="1"/>
    <col min="25" max="25" width="8.75221238938053" customWidth="1"/>
    <col min="26" max="26" width="9.44247787610619" customWidth="1"/>
    <col min="27" max="27" width="14.7256637168142" customWidth="1"/>
    <col min="28" max="28" width="10.3008849557522" customWidth="1"/>
    <col min="29" max="29" width="8.75221238938053" customWidth="1"/>
    <col min="30" max="30" width="11.283185840708" customWidth="1"/>
  </cols>
  <sheetData>
    <row r="1" ht="56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43.2" spans="1:3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4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24</v>
      </c>
      <c r="X2" s="6" t="s">
        <v>25</v>
      </c>
      <c r="Y2" s="6" t="s">
        <v>26</v>
      </c>
      <c r="Z2" s="6" t="s">
        <v>27</v>
      </c>
      <c r="AA2" s="6" t="s">
        <v>28</v>
      </c>
      <c r="AB2" s="6" t="s">
        <v>22</v>
      </c>
      <c r="AC2" s="8" t="s">
        <v>29</v>
      </c>
      <c r="AD2" s="8" t="s">
        <v>20</v>
      </c>
    </row>
    <row r="3" s="1" customFormat="1" ht="75" customHeight="1" spans="1:30">
      <c r="A3" s="7">
        <v>1</v>
      </c>
      <c r="B3" s="7">
        <v>44190021155</v>
      </c>
      <c r="C3" s="7">
        <v>2026</v>
      </c>
      <c r="D3" s="7" t="s">
        <v>30</v>
      </c>
      <c r="E3" s="7" t="s">
        <v>31</v>
      </c>
      <c r="F3" s="7" t="s">
        <v>32</v>
      </c>
      <c r="G3" s="8">
        <v>28942.4</v>
      </c>
      <c r="H3" s="7">
        <v>0</v>
      </c>
      <c r="I3" s="7">
        <v>28942.4</v>
      </c>
      <c r="J3" s="7">
        <v>0</v>
      </c>
      <c r="K3" s="7">
        <v>23728.1</v>
      </c>
      <c r="L3" s="8" t="s">
        <v>33</v>
      </c>
      <c r="M3" s="15">
        <v>46023</v>
      </c>
      <c r="N3" s="7" t="s">
        <v>34</v>
      </c>
      <c r="O3" s="7"/>
      <c r="P3" s="7"/>
      <c r="Q3" s="7"/>
      <c r="R3" s="7" t="s">
        <v>35</v>
      </c>
      <c r="S3" s="7" t="s">
        <v>36</v>
      </c>
      <c r="T3" s="7"/>
      <c r="U3" s="7">
        <v>1</v>
      </c>
      <c r="V3" s="7" t="s">
        <v>37</v>
      </c>
      <c r="W3" s="7" t="s">
        <v>33</v>
      </c>
      <c r="X3" s="7"/>
      <c r="Y3" s="7"/>
      <c r="Z3" s="7">
        <v>5214.3</v>
      </c>
      <c r="AA3" s="7" t="s">
        <v>38</v>
      </c>
      <c r="AB3" s="7" t="s">
        <v>39</v>
      </c>
      <c r="AC3" s="7" t="s">
        <v>40</v>
      </c>
      <c r="AD3" s="8" t="s">
        <v>41</v>
      </c>
    </row>
    <row r="4" s="2" customFormat="1" ht="75" customHeight="1" spans="1:30">
      <c r="A4" s="7">
        <v>2</v>
      </c>
      <c r="B4" s="9">
        <v>44190000150</v>
      </c>
      <c r="C4" s="8">
        <v>2025</v>
      </c>
      <c r="D4" s="8" t="s">
        <v>42</v>
      </c>
      <c r="E4" s="8" t="s">
        <v>43</v>
      </c>
      <c r="F4" s="9" t="s">
        <v>32</v>
      </c>
      <c r="G4" s="9">
        <v>26032.6</v>
      </c>
      <c r="H4" s="9">
        <v>12029.7</v>
      </c>
      <c r="I4" s="9">
        <v>14002.9</v>
      </c>
      <c r="J4" s="8">
        <v>0</v>
      </c>
      <c r="K4" s="9">
        <v>5165.9</v>
      </c>
      <c r="L4" s="8" t="s">
        <v>44</v>
      </c>
      <c r="M4" s="15">
        <v>46023</v>
      </c>
      <c r="N4" s="8" t="s">
        <v>34</v>
      </c>
      <c r="O4" s="9"/>
      <c r="P4" s="9"/>
      <c r="Q4" s="9"/>
      <c r="R4" s="8" t="s">
        <v>35</v>
      </c>
      <c r="S4" s="9"/>
      <c r="T4" s="9"/>
      <c r="U4" s="9" t="s">
        <v>45</v>
      </c>
      <c r="V4" s="9" t="s">
        <v>46</v>
      </c>
      <c r="W4" s="9" t="s">
        <v>48</v>
      </c>
      <c r="X4" s="8" t="s">
        <v>49</v>
      </c>
      <c r="Y4" s="9"/>
      <c r="Z4" s="20">
        <v>20866.7</v>
      </c>
      <c r="AA4" s="8" t="s">
        <v>50</v>
      </c>
      <c r="AB4" s="9" t="s">
        <v>39</v>
      </c>
      <c r="AC4" s="9" t="s">
        <v>51</v>
      </c>
      <c r="AD4" s="8" t="s">
        <v>41</v>
      </c>
    </row>
    <row r="5" s="3" customFormat="1" ht="75" customHeight="1" spans="1:30">
      <c r="A5" s="8">
        <v>3</v>
      </c>
      <c r="B5" s="8">
        <v>44190020620</v>
      </c>
      <c r="C5" s="8">
        <v>2026</v>
      </c>
      <c r="D5" s="8" t="s">
        <v>52</v>
      </c>
      <c r="E5" s="8" t="s">
        <v>33</v>
      </c>
      <c r="F5" s="9" t="s">
        <v>32</v>
      </c>
      <c r="G5" s="8">
        <v>17312</v>
      </c>
      <c r="H5" s="8">
        <v>0</v>
      </c>
      <c r="I5" s="8">
        <v>17312</v>
      </c>
      <c r="J5" s="8">
        <v>0</v>
      </c>
      <c r="K5" s="8">
        <v>0</v>
      </c>
      <c r="L5" s="8" t="s">
        <v>33</v>
      </c>
      <c r="M5" s="15">
        <v>46023</v>
      </c>
      <c r="N5" s="8" t="s">
        <v>34</v>
      </c>
      <c r="O5" s="8"/>
      <c r="P5" s="8"/>
      <c r="Q5" s="8"/>
      <c r="R5" s="8" t="s">
        <v>35</v>
      </c>
      <c r="S5" s="8"/>
      <c r="T5" s="8"/>
      <c r="U5" s="8"/>
      <c r="V5" s="8" t="s">
        <v>37</v>
      </c>
      <c r="W5" s="8" t="s">
        <v>54</v>
      </c>
      <c r="X5" s="8" t="s">
        <v>36</v>
      </c>
      <c r="Y5" s="8"/>
      <c r="Z5" s="8">
        <v>17312</v>
      </c>
      <c r="AA5" s="8" t="s">
        <v>55</v>
      </c>
      <c r="AB5" s="8" t="s">
        <v>39</v>
      </c>
      <c r="AC5" s="8" t="s">
        <v>56</v>
      </c>
      <c r="AD5" s="8" t="s">
        <v>57</v>
      </c>
    </row>
    <row r="6" s="2" customFormat="1" ht="75" customHeight="1" spans="1:30">
      <c r="A6" s="7">
        <v>4</v>
      </c>
      <c r="B6" s="8">
        <v>44190020337</v>
      </c>
      <c r="C6" s="8">
        <v>2026</v>
      </c>
      <c r="D6" s="7" t="s">
        <v>58</v>
      </c>
      <c r="E6" s="7" t="s">
        <v>59</v>
      </c>
      <c r="F6" s="7" t="s">
        <v>35</v>
      </c>
      <c r="G6" s="7">
        <v>41868.95</v>
      </c>
      <c r="H6" s="7">
        <v>0</v>
      </c>
      <c r="I6" s="7">
        <v>41868.95</v>
      </c>
      <c r="J6" s="7">
        <v>0</v>
      </c>
      <c r="K6" s="7">
        <v>23726.24</v>
      </c>
      <c r="L6" s="8" t="s">
        <v>33</v>
      </c>
      <c r="M6" s="15">
        <v>46023</v>
      </c>
      <c r="N6" s="8" t="s">
        <v>60</v>
      </c>
      <c r="O6" s="7"/>
      <c r="P6" s="7"/>
      <c r="Q6" s="7"/>
      <c r="R6" s="8" t="s">
        <v>35</v>
      </c>
      <c r="S6" s="7"/>
      <c r="T6" s="7"/>
      <c r="U6" s="7"/>
      <c r="V6" s="8" t="s">
        <v>37</v>
      </c>
      <c r="W6" s="7" t="s">
        <v>62</v>
      </c>
      <c r="X6" s="8" t="s">
        <v>49</v>
      </c>
      <c r="Y6" s="7"/>
      <c r="Z6" s="7">
        <v>18142.71</v>
      </c>
      <c r="AA6" s="8" t="s">
        <v>55</v>
      </c>
      <c r="AB6" s="8" t="s">
        <v>39</v>
      </c>
      <c r="AC6" s="10" t="s">
        <v>63</v>
      </c>
      <c r="AD6" s="8" t="s">
        <v>41</v>
      </c>
    </row>
    <row r="7" s="2" customFormat="1" ht="75" customHeight="1" spans="1:30">
      <c r="A7" s="7">
        <v>5</v>
      </c>
      <c r="B7" s="8">
        <v>44190020339</v>
      </c>
      <c r="C7" s="8">
        <v>2026</v>
      </c>
      <c r="D7" s="7" t="s">
        <v>58</v>
      </c>
      <c r="E7" s="7" t="s">
        <v>59</v>
      </c>
      <c r="F7" s="7" t="s">
        <v>35</v>
      </c>
      <c r="G7" s="7">
        <v>32906.8</v>
      </c>
      <c r="H7" s="7">
        <v>0</v>
      </c>
      <c r="I7" s="7">
        <v>32906.8</v>
      </c>
      <c r="J7" s="7">
        <v>0</v>
      </c>
      <c r="K7" s="7">
        <v>27085.42</v>
      </c>
      <c r="L7" s="8" t="s">
        <v>33</v>
      </c>
      <c r="M7" s="15">
        <v>46023</v>
      </c>
      <c r="N7" s="8" t="s">
        <v>34</v>
      </c>
      <c r="O7" s="7"/>
      <c r="P7" s="7"/>
      <c r="Q7" s="7"/>
      <c r="R7" s="8" t="s">
        <v>35</v>
      </c>
      <c r="S7" s="7"/>
      <c r="T7" s="7"/>
      <c r="U7" s="7"/>
      <c r="V7" s="8" t="s">
        <v>37</v>
      </c>
      <c r="W7" s="7" t="s">
        <v>62</v>
      </c>
      <c r="X7" s="8" t="s">
        <v>49</v>
      </c>
      <c r="Y7" s="7"/>
      <c r="Z7" s="7">
        <v>5821.38</v>
      </c>
      <c r="AA7" s="8" t="s">
        <v>55</v>
      </c>
      <c r="AB7" s="8" t="s">
        <v>39</v>
      </c>
      <c r="AC7" s="10" t="s">
        <v>63</v>
      </c>
      <c r="AD7" s="8" t="s">
        <v>41</v>
      </c>
    </row>
    <row r="8" s="2" customFormat="1" ht="75" customHeight="1" spans="1:30">
      <c r="A8" s="8">
        <v>6</v>
      </c>
      <c r="B8" s="8">
        <v>44190020338</v>
      </c>
      <c r="C8" s="8">
        <v>2026</v>
      </c>
      <c r="D8" s="7" t="s">
        <v>58</v>
      </c>
      <c r="E8" s="7" t="s">
        <v>59</v>
      </c>
      <c r="F8" s="7" t="s">
        <v>35</v>
      </c>
      <c r="G8" s="7">
        <v>16979.16</v>
      </c>
      <c r="H8" s="7">
        <v>0</v>
      </c>
      <c r="I8" s="7">
        <v>16979.16</v>
      </c>
      <c r="J8" s="7">
        <v>0</v>
      </c>
      <c r="K8" s="7">
        <v>13198.7</v>
      </c>
      <c r="L8" s="8" t="s">
        <v>33</v>
      </c>
      <c r="M8" s="15">
        <v>46023</v>
      </c>
      <c r="N8" s="8" t="s">
        <v>60</v>
      </c>
      <c r="O8" s="7"/>
      <c r="P8" s="7"/>
      <c r="Q8" s="7"/>
      <c r="R8" s="8" t="s">
        <v>35</v>
      </c>
      <c r="S8" s="7"/>
      <c r="T8" s="7"/>
      <c r="U8" s="7"/>
      <c r="V8" s="8" t="s">
        <v>37</v>
      </c>
      <c r="W8" s="7" t="s">
        <v>62</v>
      </c>
      <c r="X8" s="8" t="s">
        <v>49</v>
      </c>
      <c r="Y8" s="7"/>
      <c r="Z8" s="7">
        <v>3780.46</v>
      </c>
      <c r="AA8" s="8" t="s">
        <v>55</v>
      </c>
      <c r="AB8" s="8" t="s">
        <v>39</v>
      </c>
      <c r="AC8" s="10" t="s">
        <v>63</v>
      </c>
      <c r="AD8" s="8" t="s">
        <v>41</v>
      </c>
    </row>
    <row r="9" ht="75" customHeight="1" spans="1:30">
      <c r="A9" s="8">
        <v>7</v>
      </c>
      <c r="B9" s="10">
        <v>44190042132</v>
      </c>
      <c r="C9" s="11">
        <v>2026</v>
      </c>
      <c r="D9" s="12" t="s">
        <v>64</v>
      </c>
      <c r="E9" s="11" t="s">
        <v>65</v>
      </c>
      <c r="F9" s="9" t="s">
        <v>32</v>
      </c>
      <c r="G9" s="12">
        <v>2474.2</v>
      </c>
      <c r="H9" s="12">
        <v>0</v>
      </c>
      <c r="I9" s="12">
        <v>2474.2</v>
      </c>
      <c r="J9" s="12">
        <v>0</v>
      </c>
      <c r="K9" s="12">
        <v>0</v>
      </c>
      <c r="L9" s="16" t="s">
        <v>66</v>
      </c>
      <c r="M9" s="17">
        <v>45963</v>
      </c>
      <c r="N9" s="18" t="s">
        <v>34</v>
      </c>
      <c r="O9" s="12"/>
      <c r="P9" s="12"/>
      <c r="Q9" s="12"/>
      <c r="R9" s="19" t="s">
        <v>35</v>
      </c>
      <c r="S9" s="12"/>
      <c r="T9" s="12"/>
      <c r="U9" s="12">
        <v>1</v>
      </c>
      <c r="V9" s="11" t="s">
        <v>46</v>
      </c>
      <c r="W9" s="12" t="s">
        <v>62</v>
      </c>
      <c r="X9" s="11" t="s">
        <v>49</v>
      </c>
      <c r="Y9" s="12"/>
      <c r="Z9" s="12">
        <v>2474.2</v>
      </c>
      <c r="AA9" s="11" t="s">
        <v>68</v>
      </c>
      <c r="AB9" s="12" t="s">
        <v>39</v>
      </c>
      <c r="AC9" s="12" t="s">
        <v>69</v>
      </c>
      <c r="AD9" s="8" t="s">
        <v>57</v>
      </c>
    </row>
    <row r="10" ht="75" customHeight="1" spans="1:30">
      <c r="A10" s="8">
        <v>8</v>
      </c>
      <c r="B10" s="10">
        <v>44190042133</v>
      </c>
      <c r="C10" s="11">
        <v>2026</v>
      </c>
      <c r="D10" s="12" t="s">
        <v>64</v>
      </c>
      <c r="E10" s="11" t="s">
        <v>65</v>
      </c>
      <c r="F10" s="9" t="s">
        <v>32</v>
      </c>
      <c r="G10" s="12">
        <v>980.2</v>
      </c>
      <c r="H10" s="12">
        <v>175.4</v>
      </c>
      <c r="I10" s="12">
        <v>804.85</v>
      </c>
      <c r="J10" s="12">
        <v>0</v>
      </c>
      <c r="K10" s="12">
        <v>0</v>
      </c>
      <c r="L10" s="16" t="s">
        <v>66</v>
      </c>
      <c r="M10" s="17">
        <v>45964</v>
      </c>
      <c r="N10" s="18" t="s">
        <v>34</v>
      </c>
      <c r="O10" s="12"/>
      <c r="P10" s="12"/>
      <c r="Q10" s="12"/>
      <c r="R10" s="19" t="s">
        <v>35</v>
      </c>
      <c r="S10" s="12"/>
      <c r="T10" s="12"/>
      <c r="U10" s="12">
        <v>1</v>
      </c>
      <c r="V10" s="11" t="s">
        <v>46</v>
      </c>
      <c r="W10" s="12" t="s">
        <v>62</v>
      </c>
      <c r="X10" s="11" t="s">
        <v>49</v>
      </c>
      <c r="Y10" s="12"/>
      <c r="Z10" s="12">
        <v>804.8</v>
      </c>
      <c r="AA10" s="11" t="s">
        <v>68</v>
      </c>
      <c r="AB10" s="12" t="s">
        <v>39</v>
      </c>
      <c r="AC10" s="12" t="s">
        <v>69</v>
      </c>
      <c r="AD10" s="8" t="s">
        <v>41</v>
      </c>
    </row>
    <row r="12" spans="7:7">
      <c r="G12" s="13"/>
    </row>
    <row r="13" spans="7:7">
      <c r="G13" s="13"/>
    </row>
    <row r="14" spans="7:7">
      <c r="G14" s="13"/>
    </row>
  </sheetData>
  <mergeCells count="1">
    <mergeCell ref="A1:AD1"/>
  </mergeCells>
  <pageMargins left="0.314583333333333" right="0.275" top="0.75" bottom="0.75" header="0.3" footer="0.3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8.8849557522123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东莞市“三旧”改造地块调整图斑统计表（2026年1月第一批</vt:lpstr>
      <vt:lpstr>东莞市“三旧”改造地块调整图斑统计表（2026年1月)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</dc:creator>
  <cp:lastModifiedBy>白健燕</cp:lastModifiedBy>
  <dcterms:created xsi:type="dcterms:W3CDTF">2015-06-05T18:19:00Z</dcterms:created>
  <dcterms:modified xsi:type="dcterms:W3CDTF">2026-02-25T08:40:31Z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53CE05EF2A5A4A2F9E1FA014CF395468_12</vt:lpwstr>
  </property>
  <property fmtid="{D5CDD505-2E9C-101B-9397-08002B2CF9AE}" pid="3" name="KSOProductBuildVer">
    <vt:lpwstr>2052-12.8.2.18205</vt:lpwstr>
  </property>
</Properties>
</file>