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2年风险点台帐（37)" sheetId="10" r:id="rId1"/>
  </sheets>
  <definedNames>
    <definedName name="_xlnm._FilterDatabase" localSheetId="0" hidden="1">'2022年风险点台帐（37)'!$A$4:$AC$43</definedName>
    <definedName name="_xlnm.Print_Area" localSheetId="0">'2022年风险点台帐（37)'!$A$1:$AC$41</definedName>
    <definedName name="_xlnm.Print_Titles" localSheetId="0">'2022年风险点台帐（37)'!$3:$4</definedName>
  </definedNames>
  <calcPr calcId="144525"/>
</workbook>
</file>

<file path=xl/sharedStrings.xml><?xml version="1.0" encoding="utf-8"?>
<sst xmlns="http://schemas.openxmlformats.org/spreadsheetml/2006/main" count="927" uniqueCount="421">
  <si>
    <t>附件3</t>
  </si>
  <si>
    <t>2022年度东莞市地质灾害风险点（含削坡建房风险点）基本信息表</t>
  </si>
  <si>
    <t>序号</t>
  </si>
  <si>
    <t>编号</t>
  </si>
  <si>
    <r>
      <rPr>
        <b/>
        <sz val="10"/>
        <rFont val="宋体"/>
        <charset val="134"/>
      </rPr>
      <t>灾害类型</t>
    </r>
    <r>
      <rPr>
        <b/>
        <sz val="10"/>
        <rFont val="Times New Roman"/>
        <charset val="134"/>
      </rPr>
      <t xml:space="preserve"> </t>
    </r>
  </si>
  <si>
    <t>地理位置</t>
  </si>
  <si>
    <t>规模</t>
  </si>
  <si>
    <r>
      <rPr>
        <b/>
        <sz val="10"/>
        <rFont val="宋体"/>
        <charset val="134"/>
      </rPr>
      <t xml:space="preserve">威胁
人口
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人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</si>
  <si>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威胁
财产</t>
    </r>
    <r>
      <rPr>
        <b/>
        <sz val="10"/>
        <rFont val="Times New Roman"/>
        <charset val="134"/>
      </rPr>
      <t xml:space="preserve">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</si>
  <si>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市级行业主管部门</t>
  </si>
  <si>
    <t>属地主要责任领导</t>
  </si>
  <si>
    <t>属地挂点领导</t>
  </si>
  <si>
    <t>属地行业主管部门负责人</t>
  </si>
  <si>
    <t>村级责任人</t>
  </si>
  <si>
    <t>村级责任人手机</t>
  </si>
  <si>
    <t>群测群防员</t>
  </si>
  <si>
    <t>群测群防员手机</t>
  </si>
  <si>
    <r>
      <rPr>
        <b/>
        <sz val="10"/>
        <rFont val="宋体"/>
        <charset val="134"/>
      </rPr>
      <t>潜在危害</t>
    </r>
    <r>
      <rPr>
        <b/>
        <sz val="10"/>
        <rFont val="Times New Roman"/>
        <charset val="134"/>
      </rPr>
      <t xml:space="preserve"> 
 (</t>
    </r>
    <r>
      <rPr>
        <b/>
        <sz val="10"/>
        <rFont val="宋体"/>
        <charset val="134"/>
      </rPr>
      <t>险情预测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</si>
  <si>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 xml:space="preserve">地质环境条件
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地质条件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</si>
  <si>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变形特征及活动历史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历史活动情况</t>
    </r>
    <r>
      <rPr>
        <b/>
        <sz val="10"/>
        <rFont val="Times New Roman"/>
        <charset val="134"/>
      </rPr>
      <t>)</t>
    </r>
  </si>
  <si>
    <t>稳定性分级</t>
  </si>
  <si>
    <r>
      <rPr>
        <b/>
        <sz val="10"/>
        <rFont val="宋体"/>
        <charset val="134"/>
      </rPr>
      <t>风险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评级</t>
    </r>
  </si>
  <si>
    <r>
      <rPr>
        <b/>
        <sz val="10"/>
        <rFont val="宋体"/>
        <charset val="134"/>
      </rPr>
      <t>引发因素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可能诱发因素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</si>
  <si>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监测方法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监测手段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</si>
  <si>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防治建议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应急防御措施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</si>
  <si>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报警方法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预定报警方式</t>
    </r>
    <r>
      <rPr>
        <b/>
        <sz val="10"/>
        <rFont val="Times New Roman"/>
        <charset val="134"/>
      </rPr>
      <t>)</t>
    </r>
  </si>
  <si>
    <t>预定避灾地点</t>
  </si>
  <si>
    <r>
      <rPr>
        <b/>
        <sz val="10"/>
        <rFont val="宋体"/>
        <charset val="134"/>
      </rPr>
      <t>人员撤离路线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预定疏散路线</t>
    </r>
    <r>
      <rPr>
        <b/>
        <sz val="10"/>
        <rFont val="Times New Roman"/>
        <charset val="134"/>
      </rPr>
      <t>)</t>
    </r>
  </si>
  <si>
    <t>市</t>
  </si>
  <si>
    <t>镇</t>
  </si>
  <si>
    <t>村</t>
  </si>
  <si>
    <t>组</t>
  </si>
  <si>
    <t>DL01</t>
  </si>
  <si>
    <t>不稳定斜坡</t>
  </si>
  <si>
    <t>东莞</t>
  </si>
  <si>
    <t>大朗</t>
  </si>
  <si>
    <t>水口</t>
  </si>
  <si>
    <t>金沙墩牛股岭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</si>
  <si>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200m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10-31m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110°/21°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70°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80°</t>
    </r>
  </si>
  <si>
    <t>市住房和城乡建设局</t>
  </si>
  <si>
    <t>谢伟良</t>
  </si>
  <si>
    <t>陈焕明</t>
  </si>
  <si>
    <t>蔡位芬</t>
  </si>
  <si>
    <t>张沃明</t>
  </si>
  <si>
    <t>威胁坡前4.5F住宅楼以及珠江啤酒等饮料存放仓库</t>
  </si>
  <si>
    <t>人工岩质边坡，粉砂岩，层理产状为150°∠71°，节理产状为50°∠70°，基本顺层坡向</t>
  </si>
  <si>
    <t>见零星碎石滚落。坡脚有20m空地，已设简易铁丝网隔离，原坡脚一层厂房已经搬迁，现废弃，距离坡脚西侧约8m为4F住宅楼。斜坡偶有零星碎石滚落，至本次排查无明显变形</t>
  </si>
  <si>
    <t>较差</t>
  </si>
  <si>
    <t>低风险</t>
  </si>
  <si>
    <t>暴雨、人工活动</t>
  </si>
  <si>
    <t>定期人工巡查</t>
  </si>
  <si>
    <t>建议按照通过评审的设计方案及时进行工程治理</t>
  </si>
  <si>
    <t>电话、警示牌</t>
  </si>
  <si>
    <t>水口村委</t>
  </si>
  <si>
    <t>沿斜坡两侧向公路方向撤离</t>
  </si>
  <si>
    <t>DL04</t>
  </si>
  <si>
    <t>水平</t>
  </si>
  <si>
    <t>水平村委办公楼后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</si>
  <si>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60m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12m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360°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35°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50°</t>
    </r>
  </si>
  <si>
    <t>王绍强</t>
  </si>
  <si>
    <t>威胁坡前房屋7间</t>
  </si>
  <si>
    <t>人工岩质边坡，粉砂岩，与坡脚距离约70cm，300°方向坡顶建有厂房</t>
  </si>
  <si>
    <t>坡脚建有1.1m挡土墙、坡面已做二级削坡处理，坡顶设截水沟，部分坡段有泥土崩落，2019年1月见坡脚东段部分已被开发成菜地。2021年排查见坡体局部开裂，据了解已完成治理前期工作</t>
  </si>
  <si>
    <t>暴雨</t>
  </si>
  <si>
    <t>水平村委</t>
  </si>
  <si>
    <t>DL05</t>
  </si>
  <si>
    <t>崩塌</t>
  </si>
  <si>
    <t>犀牛陂</t>
  </si>
  <si>
    <t>地横街2号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</si>
  <si>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80m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15m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60°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75°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80°</t>
    </r>
  </si>
  <si>
    <t>刘国强</t>
  </si>
  <si>
    <t>威胁坡前3层厂房一栋和仓库2间，坡脚距厂房1m</t>
  </si>
  <si>
    <t>人工土岩混合边坡，细砂岩，强-中风化，坡面裸露</t>
  </si>
  <si>
    <r>
      <rPr>
        <sz val="10"/>
        <rFont val="宋体"/>
        <charset val="134"/>
      </rPr>
      <t>多处见微型崩塌，坡脚见滚石。崩塌体约为3m3。2017年巡查时有铁皮将山体周边围闭。2020年排查见厂房西端有一崩塌物堆积，量约20m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。至本次排查无明显变形。</t>
    </r>
  </si>
  <si>
    <t>犀牛陂村委</t>
  </si>
  <si>
    <t>DL07</t>
  </si>
  <si>
    <t>松木山</t>
  </si>
  <si>
    <t>松水路“石龙坑”</t>
  </si>
  <si>
    <r>
      <rPr>
        <sz val="10"/>
        <rFont val="宋体"/>
        <charset val="134"/>
      </rPr>
      <t>环宽约</t>
    </r>
    <r>
      <rPr>
        <sz val="10"/>
        <rFont val="Times New Roman"/>
        <charset val="134"/>
      </rPr>
      <t>160m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10-30m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230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330°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65-75°</t>
    </r>
  </si>
  <si>
    <t>黄锦平</t>
  </si>
  <si>
    <t>威胁坡前6m的铁皮房、3栋平房和1栋10层住宅楼、道路和行人</t>
  </si>
  <si>
    <t>人工岩质边坡，粉砂岩，逆向斜坡，产状为60°∠36°。整个山头多面开挖，岩石较破碎</t>
  </si>
  <si>
    <r>
      <rPr>
        <sz val="10"/>
        <rFont val="宋体"/>
        <charset val="134"/>
      </rPr>
      <t>汛期有零星碎石滚落；2016年发生过2处小崩塌，体积约2m3。坡向230°的一面已进行二级削坡处理，一级高5m，二级高约25m；路边已用铁皮围蔽。2018年发生一处小崩塌，体积约5m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。至本次排查无明显变形</t>
    </r>
  </si>
  <si>
    <t>松木山村委</t>
  </si>
  <si>
    <t>沿斜坡两侧向空旷地撤离</t>
  </si>
  <si>
    <t>DL08</t>
  </si>
  <si>
    <t>三星路“大屋岭“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</si>
  <si>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120m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17m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140°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50°</t>
    </r>
  </si>
  <si>
    <t>威胁坡前5-7层高楼房两栋</t>
  </si>
  <si>
    <t>人工岩土混合边坡，粉砂岩，岩石强风化，楼房距斜坡7m</t>
  </si>
  <si>
    <t>斜坡已二级削坡，一级高约6m，二级高约4-5m，平台宽4m，设有排水沟，坡面遭雨水冲刷形成沟槽，雨后有土石剥落,坡面南段植被较发育，北段裸露。至本次排查无明显变形</t>
  </si>
  <si>
    <t>DL12</t>
  </si>
  <si>
    <t>中昌汽车城麦岭公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</si>
  <si>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200m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15-36m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260°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60-80°</t>
    </r>
  </si>
  <si>
    <t>原受威胁的坡前厂房人员已清空，坡脚有宽35-50m空地，建有用于木材加工的简易棚房</t>
  </si>
  <si>
    <t>人工岩质边坡，泥质粉砂岩，岩层直立，见断层，节理发育。产状146°∠45°，间距20cm，延伸20m。另一组节理226°∠78°，间距5cm-1m</t>
  </si>
  <si>
    <t>坡前拉有被动防护网，坡脚见几处碎石崩落，坡面有危石悬空，2012有少量碎石落下，坡脚堆积较多碎石，2018年至本次排查无明显变化</t>
  </si>
  <si>
    <t>DL14</t>
  </si>
  <si>
    <t>沙步</t>
  </si>
  <si>
    <t>土地坑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</si>
  <si>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113m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28m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120°/180°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60°</t>
    </r>
  </si>
  <si>
    <t>叶创华</t>
  </si>
  <si>
    <t>叶浩华</t>
  </si>
  <si>
    <t>威胁坡脚单层厂房及人员，厂房距坡脚约2m</t>
  </si>
  <si>
    <t>人工岩质边坡，中风化砂岩夹页岩，岩石层理产状128°∠56°，顺向边坡，坡面裂隙发育，破碎</t>
  </si>
  <si>
    <t>雨后有碎石崩落，坡脚有高约2m的挡土墙，坡面及坡脚堆积较多碎石，2018年1月巡查时坡脚新拉有用电、通讯线路，增加了安全隐患。至本次排查未见明显变形</t>
  </si>
  <si>
    <t>差</t>
  </si>
  <si>
    <t>中风险</t>
  </si>
  <si>
    <t>沙步村委</t>
  </si>
  <si>
    <t>DL17</t>
  </si>
  <si>
    <t>马山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</si>
  <si>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190m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15-22m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260°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50°</t>
    </r>
  </si>
  <si>
    <t>威胁坡脚单层厂房及3层民房</t>
  </si>
  <si>
    <t>人工岩质边坡，强-中风化砂岩夹页岩，顺层，岩层产状60°∠36°，坡脚修有挡土墙，顺层方向仅与厂房距离约1m</t>
  </si>
  <si>
    <r>
      <rPr>
        <sz val="10"/>
        <rFont val="宋体"/>
        <charset val="134"/>
      </rPr>
      <t>坡面碎石较多，节理发育破碎，有较大碎石剥落堆积于坡脚，约60m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。现坡脚3F民房为仓库，无人居住，厂房局部有2人生产，其余堆放机械设备。至本次排查未见明显变形</t>
    </r>
  </si>
  <si>
    <t>DL19</t>
  </si>
  <si>
    <t>甲田路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</si>
  <si>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80m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10-28m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160°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70°</t>
    </r>
  </si>
  <si>
    <t>威胁坡脚住宅楼及人员</t>
  </si>
  <si>
    <t>人工岩土质边坡，岩性为石英云母片岩，强风化为主；坡面裸露，局部坡面及坡脚堆积有碎岩块。山体边坡高28m,分级削坡后形成较大平台，剩余边坡降为5m以下，现坡脚距离住宅及厂房约28m，对建筑物影响较小</t>
  </si>
  <si>
    <r>
      <rPr>
        <sz val="10"/>
        <rFont val="宋体"/>
        <charset val="134"/>
      </rPr>
      <t>2011年部分坡段发生崩塌，崩塌体积约3m3。部分坡段已分两级削坡。2012年重新削坡分三级，2017年巡查时坡脚约4m为4栋3F在建居民楼，2018年西侧坡段进行分级削坡处理，东侧坡段发生崩塌，崩塌体积约200m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。至本次排查未见明显变形</t>
    </r>
  </si>
  <si>
    <t>FG02</t>
  </si>
  <si>
    <t>凤岗</t>
  </si>
  <si>
    <t>竹塘</t>
  </si>
  <si>
    <t>环村路42号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</si>
  <si>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75m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10m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120°/200°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65°</t>
    </r>
  </si>
  <si>
    <t>卓益昌</t>
  </si>
  <si>
    <t>周敏城</t>
  </si>
  <si>
    <t>邓剑侠</t>
  </si>
  <si>
    <t>张伟丰</t>
  </si>
  <si>
    <t>刘锦聪</t>
  </si>
  <si>
    <t>威胁工厂厂房一栋、仓库一间及工人</t>
  </si>
  <si>
    <t>人工岩土质边坡，下伏基岩为砂岩，见有两组节理发育，节理产状140°∠68°、247°∠70°。坡脚修建约2.5m高挡墙，距坡脚约3m为单层仓库</t>
  </si>
  <si>
    <r>
      <rPr>
        <sz val="10"/>
        <rFont val="宋体"/>
        <charset val="134"/>
      </rPr>
      <t>斜坡2008年6月雨后发生小规模土体崩落，崩塌体约为12m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，冲垮一厂房墙面；2014年对坡底进行加固，建4m高挡土墙，设置了排水沟； 2016年台风时发生一处崩塌，在清理果园时开挖少量土方；本次排查无明显变形</t>
    </r>
  </si>
  <si>
    <t>锚杆支护，坡面挂网喷砼，修建截排水沟</t>
  </si>
  <si>
    <t>电话、广播、警示牌</t>
  </si>
  <si>
    <t>竹塘村委</t>
  </si>
  <si>
    <t>FG07</t>
  </si>
  <si>
    <t>滑坡</t>
  </si>
  <si>
    <t>黄洞</t>
  </si>
  <si>
    <t>洪屋围村/凤泉西路1号/远光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</si>
  <si>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90m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10-20m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65°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50-60°</t>
    </r>
  </si>
  <si>
    <t>洪裕新</t>
  </si>
  <si>
    <t>蔡杰青</t>
  </si>
  <si>
    <t>威胁办公楼一栋、仓库一间以及人员</t>
  </si>
  <si>
    <t>人工土质边坡，下伏基岩为粉砂岩。坡顶未建排水沟，坡面裸露，岩土体潮湿，结构松散。</t>
  </si>
  <si>
    <r>
      <rPr>
        <sz val="10"/>
        <rFont val="宋体"/>
        <charset val="134"/>
      </rPr>
      <t>斜坡于2008年6月发生滑坡，冲毁仓库，之后修建3m高的挡土墙，后来挡土墙出现隆起；2012年有碎石、土块掉落；2013年有土方崩落，再后来挡土墙改为扶臂式；2018年台风期间发生一处崩塌，崩塌体积为120m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；本次排查见崩塌土方堆积在坡脚，裸露坡面有雨水冲刷现象</t>
    </r>
  </si>
  <si>
    <t>分级削坡，挂网喷砼护面或格构+锚杆支护，并做好排水措施</t>
  </si>
  <si>
    <t>黄洞村委</t>
  </si>
  <si>
    <t>沿斜坡两侧向工厂正门方向撤离</t>
  </si>
  <si>
    <t>FG08</t>
  </si>
  <si>
    <t>快捷厂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</si>
  <si>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70m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6-25m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280°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30°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50°</t>
    </r>
  </si>
  <si>
    <t>威胁办公楼一栋、仓库一间及人员</t>
  </si>
  <si>
    <t>人工土质边坡，下伏基岩为粉砂岩，岩土体松散。坡顶植被发育；坡面灌木、杂草丛生，局部裸露，见滑坡旧痕；坡脚距工厂约6m，建有2m高浆砌石挡土墙，设有排水沟，厂房已清空，但南侧正在搭建铁皮棚</t>
  </si>
  <si>
    <r>
      <rPr>
        <sz val="10"/>
        <rFont val="宋体"/>
        <charset val="134"/>
      </rPr>
      <t>斜坡曾于2008年6月发生滑坡，冲毁工厂厨房一间；2012年坡脚厨房已拆除；2018年8月再次发生滑坡，滑坡体为640m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，冲毁坡脚挡土墙及简易铁皮仓库；本次排查无明显变形，据了解该处已纳入城市更新</t>
    </r>
  </si>
  <si>
    <t>分级削坡，喷砼护面，建截排水沟</t>
  </si>
  <si>
    <t>沿斜坡两侧向工厂外空旷地撤离</t>
  </si>
  <si>
    <t>FG14</t>
  </si>
  <si>
    <t>凤德岭</t>
  </si>
  <si>
    <t>狮石厦工业区鹏润厂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</si>
  <si>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40m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18m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10°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60°</t>
    </r>
  </si>
  <si>
    <t>张志华</t>
  </si>
  <si>
    <t>吕嘉明</t>
  </si>
  <si>
    <t>威胁5F宿舍、2F厂房及人员</t>
  </si>
  <si>
    <t>人工土质边坡，下伏基岩为砂岩。坡面长有杂草和灌木，未做防护，时有土体滑落；坡脚修建有1m高的浆砌石挡土墙，相距约3m即为5F宿舍，距2F厂房5m。</t>
  </si>
  <si>
    <r>
      <rPr>
        <sz val="10"/>
        <rFont val="宋体"/>
        <charset val="134"/>
      </rPr>
      <t>斜坡曾于2008年6月发生崩塌；2014年5月暴雨期间发生崩塌，崩塌体约60m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，坡面冲沟明显；2017年坡面冲积物出现多条横向裂缝；2018年发生滑坡，滑坡体积约150m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；本次排查无明显变形</t>
    </r>
  </si>
  <si>
    <t>削坡，锚杆支护，喷砼护面，修建截排水沟等</t>
  </si>
  <si>
    <t>凤德岭村委</t>
  </si>
  <si>
    <t>FG17</t>
  </si>
  <si>
    <t>天堂围</t>
  </si>
  <si>
    <t>南部厂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</si>
  <si>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150m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15m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220/315°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45°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60°</t>
    </r>
  </si>
  <si>
    <t>谢焕南</t>
  </si>
  <si>
    <t>刘惠平</t>
  </si>
  <si>
    <t>威胁坡脚土路、工厂围墙、废品收购站及人员</t>
  </si>
  <si>
    <t>人工岩土质边坡，砂岩。坡面坡脚有杂草，坡顶树木茂盛。斜坡220°方向坡面已做喷浆处理。另一处斜坡高约8m，裸露，坡脚距工厂围墙约8～12m</t>
  </si>
  <si>
    <t>斜坡2006年5月发生3处小型崩塌，坡体南西方向近期因修路而开挖山体，坡下方修建1m高挡土墙。本次排查无明显变形</t>
  </si>
  <si>
    <t>监测为主，废品收购站搬迁</t>
  </si>
  <si>
    <t>天堂围村委</t>
  </si>
  <si>
    <t>FG18</t>
  </si>
  <si>
    <t>天龙新村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</si>
  <si>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40m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7-9m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100°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50°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60°</t>
    </r>
  </si>
  <si>
    <t>威胁坡脚1栋4-5层住宅、简易厂房及人员</t>
  </si>
  <si>
    <t>人工岩土质边坡，顺层70°∠50°，基岩为砂岩，强-中风化，较破碎。坡脚1m即为厂区宿舍和厨房</t>
  </si>
  <si>
    <t>斜坡2008年发生一处滑坡；2010年滑坡有继续滑动迹象，滑坡后缘形成约1m高陡坎，坡面植被发育；本次排查亦无明显变形，据了解该处申请治理，目前已完成财审</t>
  </si>
  <si>
    <t>尽早按评审通过的设计完成治理工作</t>
  </si>
  <si>
    <t>FG21</t>
  </si>
  <si>
    <t>五联</t>
  </si>
  <si>
    <t>柏汇电子变压器厂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</si>
  <si>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40m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22m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95°/70°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40°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60°</t>
    </r>
  </si>
  <si>
    <t>王志成</t>
  </si>
  <si>
    <t>王志胜</t>
  </si>
  <si>
    <t>威胁坡脚食堂、4F高厂房及人员</t>
  </si>
  <si>
    <t>人工土质边坡，下伏基岩为砂岩，中风化。坡顶见活动板房、坡脚距仓库及厂房约2～10m</t>
  </si>
  <si>
    <r>
      <rPr>
        <sz val="10"/>
        <rFont val="宋体"/>
        <charset val="134"/>
      </rPr>
      <t>斜坡2006年发生滑坡，滑坡体约为330m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，坡脚建了高2.5m的挡土墙；2013年原滑坡体有缓慢滑动迹象，原竖警示牌已歪斜；2014年5月再次发生滑坡，滑坡体约450m3，之后坡顶加建了排水沟，挡土墙上方加设了防护网。本次排查无明显变形</t>
    </r>
  </si>
  <si>
    <t>监测为主，挂网喷砼护面，建挡土墙或抗滑桩，修排水沟</t>
  </si>
  <si>
    <t>五联村委</t>
  </si>
  <si>
    <t>FG24</t>
  </si>
  <si>
    <t>松九岭大志厂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</si>
  <si>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60m</t>
    </r>
    <r>
      <rPr>
        <sz val="10"/>
        <rFont val="宋体"/>
        <charset val="134"/>
      </rPr>
      <t>、坡高约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25m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80°/160°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60°</t>
    </r>
  </si>
  <si>
    <t>威胁5F高厂房两栋及员工</t>
  </si>
  <si>
    <t>人工土质边坡，强风化砂岩，距坡脚约5m为高5F厂房</t>
  </si>
  <si>
    <t>斜坡坡面有碎石零星坠落，多年前修建厂房后再未做处理，坡面杂草茂密，汛期偶有水土流失现象。本次排查无明显变形</t>
  </si>
  <si>
    <t>分级削坡，挂网喷砼，修建排水沟</t>
  </si>
  <si>
    <t>FG25</t>
  </si>
  <si>
    <t>雁田</t>
  </si>
  <si>
    <t>南山第二工业区B3厂房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</si>
  <si>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50m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6-12m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5°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50°</t>
    </r>
  </si>
  <si>
    <t>邓泽荣</t>
  </si>
  <si>
    <t>邓慧新</t>
  </si>
  <si>
    <t>威胁4.5层高厂房一栋</t>
  </si>
  <si>
    <t>人工岩质边坡，长石石英砂岩，节理发育256°∠59°、128°∠79°，块状构造</t>
  </si>
  <si>
    <t>斜坡坡顶植被茂盛；坡面偶有碎石崩落；坡脚距离厂房2-8m，厂房空置，人员已撤离，多年无变化。本次排查亦无明显变形</t>
  </si>
  <si>
    <t>雁田村委</t>
  </si>
  <si>
    <t>FG26</t>
  </si>
  <si>
    <t>塘沥</t>
  </si>
  <si>
    <t>建辉灯饰厂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</si>
  <si>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85m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10-24m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20°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50-60°</t>
    </r>
  </si>
  <si>
    <t>何浅波</t>
  </si>
  <si>
    <t>李永威</t>
  </si>
  <si>
    <t>威胁坡脚厂棚、仓库、5F高宿舍楼2栋、饭堂及人员</t>
  </si>
  <si>
    <t>人工岩土质边坡，下伏基岩为强风化砂岩，植被茂密。坡脚约8m为宿舍楼</t>
  </si>
  <si>
    <r>
      <rPr>
        <sz val="10"/>
        <rFont val="宋体"/>
        <charset val="134"/>
      </rPr>
      <t>斜坡2008年6月发生滑坡，滑坡体约为140m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，冲垮一厂房墙面，之后采用沙包反压坡脚；2012有土块坠落，坡脚修建起高约2.5m的挡土墙；2018年9月16日发生崩塌，崩塌体积30m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；2018年发生的崩塌处已被长起的杂草覆盖。据了解该处2020年已做勘查设计，拟治理</t>
    </r>
  </si>
  <si>
    <t>建议继续按照设计方案完善施工，并做好施工监测工作</t>
  </si>
  <si>
    <t>塘沥村委</t>
  </si>
  <si>
    <t>FG27</t>
  </si>
  <si>
    <t>金凤凰工业区</t>
  </si>
  <si>
    <t>金凤凰二期用地（广源物流城）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</si>
  <si>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150m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10-45m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310°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45°</t>
    </r>
  </si>
  <si>
    <t>陈德奎</t>
  </si>
  <si>
    <t>卓慧聪</t>
  </si>
  <si>
    <t>威胁坡脚物流园仓库、宿舍及人员</t>
  </si>
  <si>
    <t>人工土质边坡，以坡残积土为主，下伏基岩为闪长斑岩，一组节理产状为90°∠30°。坡前为大型物流产业园，建有3m高的围墙</t>
  </si>
  <si>
    <t>2013年发生滑坡，导致原支护体失效，格构变形，地面下陷。坡顶大范围裂缝。现坡面进行喷砼处理，原植草格构也进行喷砼处理。2016年修复工程完成，2017年巡查坡脚有渗水，原坡顶采石场遗留水坑由弃土渣填满，厚度大于10m，形成较大堆土场，其坝体为浆砌石挡土墙，挡土墙局部有裂缝。2018年坡顶已围蔽。据了解该处2018年已完成工程治理及验收</t>
  </si>
  <si>
    <t>好</t>
  </si>
  <si>
    <t>已治理，建议评估坡顶堆土场的危险性，并及时移交城管部门处理</t>
  </si>
  <si>
    <t>FG28</t>
  </si>
  <si>
    <t>田心村小稔坑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</si>
  <si>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160m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25-38m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300°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60°</t>
    </r>
  </si>
  <si>
    <t>威胁坡脚宿舍楼、铁皮房及员工</t>
  </si>
  <si>
    <t>人工岩土质边坡，下伏基岩为强风化砂岩，岩石裂隙发育，产状30°∠51°</t>
  </si>
  <si>
    <t>山体开挖后，偶见碎石坠落，山顶被遇水冲刷出多条水沟，坡面见临空危岩，坡顶有碎石崩落。坡脚4m为宿舍楼及在建1F铁皮房。本次排查斜坡的南西侧正在治理</t>
  </si>
  <si>
    <t>分级削坡，坡面喷砼护面，修建截排水沟</t>
  </si>
  <si>
    <t>FG34</t>
  </si>
  <si>
    <t>五联村</t>
  </si>
  <si>
    <t>丰元制罐厂后</t>
  </si>
  <si>
    <r>
      <rPr>
        <sz val="10"/>
        <rFont val="宋体"/>
        <charset val="134"/>
      </rPr>
      <t>边坡宽约</t>
    </r>
    <r>
      <rPr>
        <sz val="10"/>
        <rFont val="Times New Roman"/>
        <charset val="134"/>
      </rPr>
      <t>117m</t>
    </r>
    <r>
      <rPr>
        <sz val="10"/>
        <rFont val="宋体"/>
        <charset val="134"/>
      </rPr>
      <t>，坡高约</t>
    </r>
    <r>
      <rPr>
        <sz val="10"/>
        <rFont val="Times New Roman"/>
        <charset val="134"/>
      </rPr>
      <t>20m</t>
    </r>
    <r>
      <rPr>
        <sz val="10"/>
        <rFont val="宋体"/>
        <charset val="134"/>
      </rPr>
      <t>，坡度</t>
    </r>
    <r>
      <rPr>
        <sz val="10"/>
        <rFont val="Times New Roman"/>
        <charset val="134"/>
      </rPr>
      <t>35°-45°</t>
    </r>
    <r>
      <rPr>
        <sz val="10"/>
        <rFont val="宋体"/>
        <charset val="134"/>
      </rPr>
      <t>，坡向</t>
    </r>
    <r>
      <rPr>
        <sz val="10"/>
        <rFont val="Times New Roman"/>
        <charset val="134"/>
      </rPr>
      <t>35°</t>
    </r>
  </si>
  <si>
    <t>威胁坡脚6F厂房1栋及人员安全</t>
  </si>
  <si>
    <t>人工土质边坡，以坡残积土为主，坡顶和坡面树木杂草茂盛</t>
  </si>
  <si>
    <r>
      <rPr>
        <sz val="10"/>
        <rFont val="宋体"/>
        <charset val="134"/>
      </rPr>
      <t>斜坡曾于2014年5月汛期发生小型滑坡，滑坡体约50m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。坡脚设置简易挡板围闭，相距8-10m为厂房，之间空地为货物存放，顶部设置遮雨棚。本次排查无明显变形</t>
    </r>
  </si>
  <si>
    <t>坡顶底修建截排水沟，坡脚设置挡土墙</t>
  </si>
  <si>
    <t>五联村委会</t>
  </si>
  <si>
    <t>沿厂区大门空旷处</t>
  </si>
  <si>
    <t>FG37</t>
  </si>
  <si>
    <t>都市丽人厂后</t>
  </si>
  <si>
    <r>
      <rPr>
        <sz val="10"/>
        <rFont val="宋体"/>
        <charset val="134"/>
      </rPr>
      <t>坡宽约</t>
    </r>
    <r>
      <rPr>
        <sz val="10"/>
        <rFont val="Times New Roman"/>
        <charset val="134"/>
      </rPr>
      <t>60m</t>
    </r>
    <r>
      <rPr>
        <sz val="10"/>
        <rFont val="宋体"/>
        <charset val="134"/>
      </rPr>
      <t>，坡高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22m</t>
    </r>
    <r>
      <rPr>
        <sz val="10"/>
        <rFont val="宋体"/>
        <charset val="134"/>
      </rPr>
      <t>，坡度</t>
    </r>
    <r>
      <rPr>
        <sz val="10"/>
        <rFont val="Times New Roman"/>
        <charset val="134"/>
      </rPr>
      <t>50°</t>
    </r>
    <r>
      <rPr>
        <sz val="10"/>
        <rFont val="宋体"/>
        <charset val="134"/>
      </rPr>
      <t>，坡向</t>
    </r>
    <r>
      <rPr>
        <sz val="10"/>
        <rFont val="Times New Roman"/>
        <charset val="134"/>
      </rPr>
      <t>100°</t>
    </r>
  </si>
  <si>
    <t>威胁坡脚篮球场、仓库及人员安全</t>
  </si>
  <si>
    <t>人工土质边坡，上部坡残积土较厚，下伏基岩为砂岩。坡顶植被茂盛；坡面个别树木歪斜，岩土体松散；坡脚设3m高的浆砌石挡土墙及2m高的砖砌围墙，并设有排水沟；坡前为篮球场、仓库，仓库距围墙4m</t>
  </si>
  <si>
    <r>
      <rPr>
        <sz val="10"/>
        <rFont val="宋体"/>
        <charset val="134"/>
      </rPr>
      <t>斜坡曾于2014年发生2处崩塌，崩塌体分别约720m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和约150m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 ；2018年发生崩塌，滑坡体积约100m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，部分树木歪斜或倾倒；2020年度排查见围栏两侧围墙有裂缝。本次排查见转角处围墙被冲垮，斜坡未见明显变形</t>
    </r>
  </si>
  <si>
    <t>分级削坡，格构植草护面，坡顶建截排水沟</t>
  </si>
  <si>
    <t>凤德岭村委会</t>
  </si>
  <si>
    <t>球场及道路空旷处</t>
  </si>
  <si>
    <t>FG41</t>
  </si>
  <si>
    <t>华中厂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</si>
  <si>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30m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5-15m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325°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60-70°</t>
    </r>
  </si>
  <si>
    <t>陈其永</t>
  </si>
  <si>
    <t>黄远忠</t>
  </si>
  <si>
    <t>威胁坡脚厂房及人员</t>
  </si>
  <si>
    <t>土质边坡，下伏基岩为砂岩；坡顶植被发育，坡面裸露，坡脚建有2m高混凝土挡土墙，距2间厂房2-8m</t>
  </si>
  <si>
    <t>斜坡雨季有少量碎石崩落。近几年至本次排查无明显变形</t>
  </si>
  <si>
    <t>削坡，喷砼护面，坡顶、底建排水沟</t>
  </si>
  <si>
    <t>塘沥村委会</t>
  </si>
  <si>
    <t>坡前空旷处</t>
  </si>
  <si>
    <t>FG46</t>
  </si>
  <si>
    <t>白玉山矿泉水厂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</si>
  <si>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90m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6-15m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250°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55°</t>
    </r>
  </si>
  <si>
    <t>威胁坡脚5F宿舍和厨房</t>
  </si>
  <si>
    <t>人工土质边坡，残坡积较厚，下伏基岩为二长花岗岩。坡面灌木、杂草茂密，坡脚建有高1.2m的浆砌石挡土墙，其上部有0.8m的铁栏杆</t>
  </si>
  <si>
    <r>
      <rPr>
        <sz val="10"/>
        <rFont val="宋体"/>
        <charset val="134"/>
      </rPr>
      <t>斜坡曾于2010年发生局部崩塌；2013年8月发生崩塌；2014年5月局部发生崩塌，崩塌体积约50m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；2018年8月29日又发生两处崩塌，崩塌体积约50m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；本次排查无明显变形</t>
    </r>
  </si>
  <si>
    <t>分级削坡，坡面挂网喷砼，坡顶、底建截排水沟</t>
  </si>
  <si>
    <t>黄洞村委会</t>
  </si>
  <si>
    <t>FG50</t>
  </si>
  <si>
    <t>竹塘村</t>
  </si>
  <si>
    <t>大诚厂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</si>
  <si>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129m</t>
    </r>
    <r>
      <rPr>
        <sz val="10"/>
        <rFont val="宋体"/>
        <charset val="134"/>
      </rPr>
      <t>、坡高约</t>
    </r>
    <r>
      <rPr>
        <sz val="10"/>
        <rFont val="Times New Roman"/>
        <charset val="134"/>
      </rPr>
      <t>20m</t>
    </r>
    <r>
      <rPr>
        <sz val="10"/>
        <rFont val="宋体"/>
        <charset val="134"/>
      </rPr>
      <t>，坡向</t>
    </r>
    <r>
      <rPr>
        <sz val="10"/>
        <rFont val="Times New Roman"/>
        <charset val="134"/>
      </rPr>
      <t>135°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55°</t>
    </r>
  </si>
  <si>
    <t>威胁坡脚厂房、球场及人员</t>
  </si>
  <si>
    <t>人工土质边坡，坡顶和坡面植被发育，上部见醉汉林，坡脚较空旷，主要为厂房、篮球场和菜地。坡脚印刷厂将结业，5F楼房已基本无人</t>
  </si>
  <si>
    <r>
      <rPr>
        <sz val="10"/>
        <rFont val="宋体"/>
        <charset val="134"/>
      </rPr>
      <t>斜坡于2014年5月11日发生小型崩塌，崩塌体约100m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，之后坡脚分两级修建高约7m扶壁式挡土墙，坡脚建了排水沟；2016年5月发生1处崩塌，体积约15m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，坡底隆起开裂；之后至本次排查无明显变形</t>
    </r>
  </si>
  <si>
    <t>加强监测，挂网喷砼护面，坡顶建排水沟</t>
  </si>
  <si>
    <t>竹塘村委会</t>
  </si>
  <si>
    <t>球场空旷处</t>
  </si>
  <si>
    <t>FG51</t>
  </si>
  <si>
    <t>瑞伟五金厂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</si>
  <si>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20m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10m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150°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60°</t>
    </r>
  </si>
  <si>
    <t>威胁距坡脚0.5～1.5m的一栋3F厂房及坡顶高压线塔</t>
  </si>
  <si>
    <t>坡顶植被发育，坡脚见强风化细砂岩，产状52°∠32°，节理179°∠69°、254°∠70°</t>
  </si>
  <si>
    <t>斜坡雨季有土方剥落。多年来无大的变形，本次排查见厂房底层基本清空，坡脚新建有2m高的浆砌石挡土墙，坡顶无排水沟。本次排查未见明显变形</t>
  </si>
  <si>
    <t>雨季避让，加强监测</t>
  </si>
  <si>
    <t>厂区空旷处</t>
  </si>
  <si>
    <t>FG53</t>
  </si>
  <si>
    <t>民丰厂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</si>
  <si>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230m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28m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260°/170°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50°</t>
    </r>
  </si>
  <si>
    <t>威胁坡脚6F工厂宿舍及人员</t>
  </si>
  <si>
    <t>人工土质边坡，下伏基岩为砂岩。坡顶植被发育，有较多乔木，建有混凝土硬底化的截排水沟；坡面裸露，坡脚建有浆砌石挡土墙，其上方有1.5m混凝土围墙，围墙上方加有1m高铁丝防护栏，距坡脚约4m为宿舍楼</t>
  </si>
  <si>
    <r>
      <rPr>
        <sz val="10"/>
        <rFont val="宋体"/>
        <charset val="134"/>
      </rPr>
      <t>斜坡大致分两级，第二级局部曾有土方崩塌。2018年斜坡发生了2处滑坡，滑坡总方量约100m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，冲毁部分围墙。2021年排查见勘查钻孔，未见明显变形，据了解该处申请治理，目前已完成财审</t>
    </r>
  </si>
  <si>
    <t>尽早开始治理，可采取分级削坡，喷砼护面，坡顶、底建截排水沟</t>
  </si>
  <si>
    <t>马路两侧</t>
  </si>
  <si>
    <t>HM17</t>
  </si>
  <si>
    <t>虎门</t>
  </si>
  <si>
    <t>武山沙</t>
  </si>
  <si>
    <t>富民二街山边</t>
  </si>
  <si>
    <r>
      <rPr>
        <sz val="10"/>
        <rFont val="宋体"/>
        <charset val="134"/>
      </rPr>
      <t>坡宽</t>
    </r>
    <r>
      <rPr>
        <sz val="10"/>
        <rFont val="Times New Roman"/>
        <charset val="0"/>
      </rPr>
      <t>300m</t>
    </r>
    <r>
      <rPr>
        <sz val="10"/>
        <rFont val="宋体"/>
        <charset val="134"/>
      </rPr>
      <t>、坡高</t>
    </r>
    <r>
      <rPr>
        <sz val="10"/>
        <rFont val="Times New Roman"/>
        <charset val="0"/>
      </rPr>
      <t>21m</t>
    </r>
    <r>
      <rPr>
        <sz val="10"/>
        <rFont val="宋体"/>
        <charset val="134"/>
      </rPr>
      <t>、坡向</t>
    </r>
    <r>
      <rPr>
        <sz val="10"/>
        <rFont val="Times New Roman"/>
        <charset val="0"/>
      </rPr>
      <t>315-345°</t>
    </r>
    <r>
      <rPr>
        <sz val="10"/>
        <rFont val="宋体"/>
        <charset val="134"/>
      </rPr>
      <t>、坡度</t>
    </r>
    <r>
      <rPr>
        <sz val="10"/>
        <rFont val="Times New Roman"/>
        <charset val="0"/>
      </rPr>
      <t>65°</t>
    </r>
  </si>
  <si>
    <t>王维钢</t>
  </si>
  <si>
    <t>陈绍祺</t>
  </si>
  <si>
    <t>苏伟森</t>
  </si>
  <si>
    <t>周恩达</t>
  </si>
  <si>
    <t>13829113112</t>
  </si>
  <si>
    <t>威胁坡脚居民房及人员</t>
  </si>
  <si>
    <t>人工岩质边坡，岩性为中-强风化石英片岩，节理较发育，节理产状：224°∠45°；坡顶坡面植被发育，局部见碎石掉落。紧挨坡脚为一排2-6F居民楼</t>
  </si>
  <si>
    <t>斜坡2013年发生小规模崩塌，体积约5m3，未造成财产人员伤亡；新建楼房的部分坡面已做水泥喷浆护面，并设有简易截排水措施；2017年后未见明显变形；但2018年12月底排查时坡脚有新建2栋住宅楼，基本上全部封闭；本次排查未见明显变形</t>
  </si>
  <si>
    <t>暴雨、人工开挖</t>
  </si>
  <si>
    <t>挂网喷浆护面，修建截排水沟和挡土墙等</t>
  </si>
  <si>
    <t>武山沙社区大楼</t>
  </si>
  <si>
    <t>斜坡体两侧</t>
  </si>
  <si>
    <t>HM18</t>
  </si>
  <si>
    <t>富民一街山边</t>
  </si>
  <si>
    <r>
      <rPr>
        <sz val="10"/>
        <rFont val="宋体"/>
        <charset val="134"/>
      </rPr>
      <t>坡宽</t>
    </r>
    <r>
      <rPr>
        <sz val="10"/>
        <rFont val="Times New Roman"/>
        <charset val="0"/>
      </rPr>
      <t>60m</t>
    </r>
    <r>
      <rPr>
        <sz val="10"/>
        <rFont val="宋体"/>
        <charset val="134"/>
      </rPr>
      <t>、坡高</t>
    </r>
    <r>
      <rPr>
        <sz val="10"/>
        <rFont val="Times New Roman"/>
        <charset val="0"/>
      </rPr>
      <t>28m</t>
    </r>
    <r>
      <rPr>
        <sz val="10"/>
        <rFont val="宋体"/>
        <charset val="134"/>
      </rPr>
      <t>、坡向</t>
    </r>
    <r>
      <rPr>
        <sz val="10"/>
        <rFont val="Times New Roman"/>
        <charset val="0"/>
      </rPr>
      <t>5°-60°</t>
    </r>
    <r>
      <rPr>
        <sz val="10"/>
        <rFont val="宋体"/>
        <charset val="134"/>
      </rPr>
      <t>、坡度</t>
    </r>
    <r>
      <rPr>
        <sz val="10"/>
        <rFont val="Times New Roman"/>
        <charset val="0"/>
      </rPr>
      <t>55-65°</t>
    </r>
  </si>
  <si>
    <t>人工岩质边坡，上部残坡积土层很薄，下部基岩为石英片岩，中风化，裂隙发育，片理产状：245°∠25°。坡面长有灌木和杂草，坡脚建有1.5m高挡土墙，距坡脚约1-6m为2-3F高的居民楼</t>
  </si>
  <si>
    <r>
      <rPr>
        <sz val="10"/>
        <rFont val="宋体"/>
        <charset val="134"/>
      </rPr>
      <t>斜坡2013年曾发生小规模崩塌，体积约8m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。中段约30m宽的坡面已进行喷浆处理。斜坡近几年无明显变形迹象</t>
    </r>
  </si>
  <si>
    <t>分级削坡，锚杆加固，挂网喷砼护面，修建截排水沟</t>
  </si>
  <si>
    <t>HM42</t>
  </si>
  <si>
    <t>新湾</t>
  </si>
  <si>
    <t>渔港村新港南路住宿区后</t>
  </si>
  <si>
    <r>
      <rPr>
        <sz val="10"/>
        <rFont val="宋体"/>
        <charset val="134"/>
      </rPr>
      <t>坡宽</t>
    </r>
    <r>
      <rPr>
        <sz val="10"/>
        <rFont val="Times New Roman"/>
        <charset val="0"/>
      </rPr>
      <t>90m</t>
    </r>
    <r>
      <rPr>
        <sz val="10"/>
        <rFont val="宋体"/>
        <charset val="134"/>
      </rPr>
      <t>、坡高</t>
    </r>
    <r>
      <rPr>
        <sz val="10"/>
        <rFont val="Times New Roman"/>
        <charset val="0"/>
      </rPr>
      <t>20m</t>
    </r>
    <r>
      <rPr>
        <sz val="10"/>
        <rFont val="宋体"/>
        <charset val="134"/>
      </rPr>
      <t>、坡向</t>
    </r>
    <r>
      <rPr>
        <sz val="10"/>
        <rFont val="Times New Roman"/>
        <charset val="0"/>
      </rPr>
      <t>170°</t>
    </r>
    <r>
      <rPr>
        <sz val="10"/>
        <rFont val="宋体"/>
        <charset val="134"/>
      </rPr>
      <t>、坡度</t>
    </r>
    <r>
      <rPr>
        <sz val="10"/>
        <rFont val="Times New Roman"/>
        <charset val="0"/>
      </rPr>
      <t>70°</t>
    </r>
  </si>
  <si>
    <t>邓建新</t>
  </si>
  <si>
    <t>13662700113</t>
  </si>
  <si>
    <t>威胁坡脚房屋四栋及人员</t>
  </si>
  <si>
    <t>修建村民房屋而开挖形成的岩土质边坡，下伏基岩为强风化片麻岩；坡顶见人工种植桉树，表土覆盖有杂草，根系较发达，坡面裸露且陡峭，坡脚建有2～3F高居民楼数栋，相距脚约1.2m，部分于坡脚建有浆砌石挡土墙</t>
  </si>
  <si>
    <r>
      <rPr>
        <sz val="10"/>
        <rFont val="宋体"/>
        <charset val="134"/>
      </rPr>
      <t>雨季常发生滑坡，斜坡曾于2010年5月发生一处滑坡，量约360m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，土体掩盖房屋后墙约一层楼高，坡脚一间房屋已拆除。坡面见水流冲刷痕迹，坡顶个别树木歪斜。本次排查未见明显变形迹象</t>
    </r>
  </si>
  <si>
    <t>分级削坡，锚杆加固，坡面挂网喷砼，坡顶底修建截排水沟</t>
  </si>
  <si>
    <t>渔港旧文化站、三东球场、新兴、新桥球场</t>
  </si>
  <si>
    <t>HM43</t>
  </si>
  <si>
    <t>渔港兴鱼路7-12号、22-29号、32号</t>
  </si>
  <si>
    <r>
      <rPr>
        <sz val="10"/>
        <rFont val="宋体"/>
        <charset val="134"/>
      </rPr>
      <t>坡宽</t>
    </r>
    <r>
      <rPr>
        <sz val="10"/>
        <rFont val="Times New Roman"/>
        <charset val="0"/>
      </rPr>
      <t>200m</t>
    </r>
    <r>
      <rPr>
        <sz val="10"/>
        <rFont val="宋体"/>
        <charset val="134"/>
      </rPr>
      <t>、坡高</t>
    </r>
    <r>
      <rPr>
        <sz val="10"/>
        <rFont val="Times New Roman"/>
        <charset val="0"/>
      </rPr>
      <t>15-25m</t>
    </r>
    <r>
      <rPr>
        <sz val="10"/>
        <rFont val="宋体"/>
        <charset val="134"/>
      </rPr>
      <t>、坡向</t>
    </r>
    <r>
      <rPr>
        <sz val="10"/>
        <rFont val="Times New Roman"/>
        <charset val="0"/>
      </rPr>
      <t>170°-240°</t>
    </r>
    <r>
      <rPr>
        <sz val="10"/>
        <rFont val="宋体"/>
        <charset val="134"/>
      </rPr>
      <t>、坡度</t>
    </r>
    <r>
      <rPr>
        <sz val="10"/>
        <rFont val="Times New Roman"/>
        <charset val="0"/>
      </rPr>
      <t>60°</t>
    </r>
  </si>
  <si>
    <t>威胁坡脚一排20余栋1-14F房屋及居民</t>
  </si>
  <si>
    <t>人工岩土质边坡，上部残积层厚约0.2-0.6m，下伏基岩为强-中风化石英岩，产状：276º∠56º，强风化岩石较破碎；坡顶有乔木、灌木等；坡面陡峭且植被较发育；距坡脚约1-3m为1-14F居民楼及16m高水塔一座</t>
  </si>
  <si>
    <r>
      <rPr>
        <sz val="10"/>
        <rFont val="宋体"/>
        <charset val="134"/>
      </rPr>
      <t>斜坡局部坡面于2008年8月间发生崩塌，崩塌体约为5m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。部分坡面已喷水泥浆护面，但坡顶无截排水措施，坡脚有高约1.5-3m高的挡土墙。本次排查未见明显变形</t>
    </r>
  </si>
  <si>
    <t>分级削坡，坡面统一喷砼或格构植草护理，坡脚筑抗滑桩，坡顶底建截排水沟</t>
  </si>
  <si>
    <t>GC新增2</t>
  </si>
  <si>
    <t>莞城</t>
  </si>
  <si>
    <t>罗沙社区</t>
  </si>
  <si>
    <t>红粉领山头</t>
  </si>
  <si>
    <r>
      <rPr>
        <sz val="10"/>
        <rFont val="宋体"/>
        <charset val="134"/>
      </rPr>
      <t>坡环宽约</t>
    </r>
    <r>
      <rPr>
        <sz val="10"/>
        <rFont val="Times New Roman"/>
        <charset val="134"/>
      </rPr>
      <t>180m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16-24m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100°/10°/270°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30°-40°</t>
    </r>
  </si>
  <si>
    <t>张海晖</t>
  </si>
  <si>
    <t>张俊华</t>
  </si>
  <si>
    <t>温裕民</t>
  </si>
  <si>
    <t>江伟</t>
  </si>
  <si>
    <t>威胁坡脚5栋4-5F居民楼及人员、翠珑湾小区道路</t>
  </si>
  <si>
    <t>人工土质边坡，花岗岩残积土为主。100°及270°坡向斜坡大致分三级台阶。100°坡向距坡脚8m为简易围栏及翠珑湾小区道路。270°坡向坡脚有1.5m高的砖砌围墙，距5栋4-5F居民楼约9m</t>
  </si>
  <si>
    <t>10°坡向坡面为一小松树林，植被发育，坡前为空地，坡脚设有简易围栏。100°及270°坡向坡面及坡顶裸露，均已开荒为菜地，局部种有芭蕉。270°坡向坡脚种有一排芭蕉。</t>
  </si>
  <si>
    <t>在治理之前禁止开荒种植并对坡面坡顶绿化，尽快进行治理</t>
  </si>
  <si>
    <t>坡前空地</t>
  </si>
  <si>
    <t>CS06</t>
  </si>
  <si>
    <t>茶山</t>
  </si>
  <si>
    <t>曾埗</t>
  </si>
  <si>
    <t>卢屋鲤鱼山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</si>
  <si>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400m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46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330°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80°</t>
    </r>
  </si>
  <si>
    <t>市交通运输局</t>
  </si>
  <si>
    <t>黄丽香</t>
  </si>
  <si>
    <t>刘植彬</t>
  </si>
  <si>
    <t>莫柱标卢庆标</t>
  </si>
  <si>
    <t>1341279734313560847337</t>
  </si>
  <si>
    <t>威胁坡脚道路、过往车辆及行人</t>
  </si>
  <si>
    <t>人工岩质边坡，残坡积约2m。东段坡脚至人行道35m，西段人行道边于2009年做过预防性治理，建有5.5m高被动防护网+4m高混凝土拦阻墙，坡面铺设SNS柔性防护网，拦阻墙至建筑物20m</t>
  </si>
  <si>
    <t>斜坡局部断续有少量碎石崩落；坡脚于2013年建有拦阻墙，高约3m；2016年部分坡面做有主动防护网，坡脚设有被动防护网；2020年6月8日发生新增崩塌，崩积物方量约10m³，SNS柔性防护网受损约50m。本次排查见局部崩塌处覆盖塑料布，坡脚有掉块未清理，其它未见明显变形，2021年10月11日应急工程治理，项目已初验</t>
  </si>
  <si>
    <t>监测，建议进行全面的专项工程治理</t>
  </si>
  <si>
    <t>警示牌</t>
  </si>
  <si>
    <t>村委会</t>
  </si>
  <si>
    <t>DL11</t>
  </si>
  <si>
    <t>石龙岭</t>
  </si>
  <si>
    <r>
      <rPr>
        <sz val="10"/>
        <rFont val="宋体"/>
        <charset val="134"/>
      </rPr>
      <t>坡环宽约</t>
    </r>
    <r>
      <rPr>
        <sz val="10"/>
        <rFont val="Times New Roman"/>
        <charset val="134"/>
      </rPr>
      <t>800m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76m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304°</t>
    </r>
    <r>
      <rPr>
        <sz val="10"/>
        <rFont val="宋体"/>
        <charset val="134"/>
      </rPr>
      <t>，坡度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80°</t>
    </r>
  </si>
  <si>
    <t>周瑶  叶浩华</t>
  </si>
  <si>
    <t>1371273586013825753231</t>
  </si>
  <si>
    <t>威胁坡脚周边厂房、民房及人员。坡脚受威胁建筑列入拆迁范围，已围蔽，部分建筑已拆除，余一户未搬迁，详见重点巡查。</t>
  </si>
  <si>
    <t>人工岩土质边坡，较破碎，强-中风化砂岩夹泥岩，岩石层理、节理均较发育，层理产状165°∠40°，145°∠30°整个山头均被开挖，斜坡20°方向坡脚与房屋距离约2m，距离公路10m</t>
  </si>
  <si>
    <r>
      <rPr>
        <sz val="10"/>
        <rFont val="宋体"/>
        <charset val="134"/>
      </rPr>
      <t>斜坡于2013年6月发生崩塌，约200m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，坡面部分危石凸出，2017年巡查时坡脚建有长约70m钢筋混凝土挡土墙，高约4m，2017年9月5日发生崩塌，体积约1200m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，2018年9月发生崩塌，崩塌体约50m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。至本次排查未见大的变形迹象</t>
    </r>
  </si>
  <si>
    <t>高风险</t>
  </si>
  <si>
    <t>搬迁避让或者分级削坡，喷锚支护，做好截排水措施</t>
  </si>
  <si>
    <t>FG01</t>
  </si>
  <si>
    <t>浸校塘</t>
  </si>
  <si>
    <r>
      <rPr>
        <sz val="10"/>
        <rFont val="宋体"/>
        <charset val="134"/>
      </rPr>
      <t>坡宽约300</t>
    </r>
    <r>
      <rPr>
        <sz val="10"/>
        <rFont val="Times New Roman"/>
        <charset val="134"/>
      </rPr>
      <t>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8-10m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285°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55°</t>
    </r>
  </si>
  <si>
    <t>宁康</t>
  </si>
  <si>
    <t>13825779448</t>
  </si>
  <si>
    <t>张沛林</t>
  </si>
  <si>
    <t>13712876238</t>
  </si>
  <si>
    <t>威胁坡脚洗车棚、6F居民楼、公路及人员</t>
  </si>
  <si>
    <t>人工土质边坡，下伏基岩为泥岩、泥质粉砂岩、砂岩，产状25°∠23°。坡脚为1栋6F住宅楼和汽车洗车棚，在住宅楼一带坡面进行了削坡，喷砼护面处理，洗车棚一带见滑坡体土方堆积在坡脚</t>
  </si>
  <si>
    <r>
      <rPr>
        <sz val="10"/>
        <rFont val="宋体"/>
        <charset val="134"/>
      </rPr>
      <t>该斜坡2005年初发生滑坡，滑坡体约为50m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；2008年发生滑坡，滑坡土方约50m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；2017年初喷砼坡面出现裂缝，裂缝最大宽约3cm，未治理段坡面出现最大宽达10cm裂缝，随时具有再次滑坡的可能；2018年进行专业监测，发现滑坡体有进一步滑动迹象，坡面植有小松树；本次排查见中段正进行施工治理（锚杆+挂网喷砼），北段未开始</t>
    </r>
  </si>
  <si>
    <t>斜坡北段存在重大隐患，建议进一步完善治理方案，尽快完成全部治理或进行专业监测工作</t>
  </si>
  <si>
    <t>沿斜坡两侧向公路对面撤离</t>
  </si>
  <si>
    <t>QX05</t>
  </si>
  <si>
    <t>清溪</t>
  </si>
  <si>
    <t>九乡</t>
  </si>
  <si>
    <t>东风凹</t>
  </si>
  <si>
    <r>
      <rPr>
        <sz val="10"/>
        <rFont val="宋体"/>
        <charset val="134"/>
      </rPr>
      <t>坡宽约340</t>
    </r>
    <r>
      <rPr>
        <sz val="10"/>
        <rFont val="Times New Roman"/>
        <charset val="134"/>
      </rPr>
      <t>m,</t>
    </r>
    <r>
      <rPr>
        <sz val="10"/>
        <rFont val="宋体"/>
        <charset val="134"/>
      </rPr>
      <t>斜坡坡高</t>
    </r>
    <r>
      <rPr>
        <sz val="10"/>
        <rFont val="Times New Roman"/>
        <charset val="134"/>
      </rPr>
      <t>8-65m</t>
    </r>
    <r>
      <rPr>
        <sz val="10"/>
        <rFont val="宋体"/>
        <charset val="134"/>
      </rPr>
      <t>，坡向</t>
    </r>
    <r>
      <rPr>
        <sz val="10"/>
        <rFont val="Times New Roman"/>
        <charset val="134"/>
      </rPr>
      <t>30°</t>
    </r>
    <r>
      <rPr>
        <sz val="10"/>
        <rFont val="宋体"/>
        <charset val="134"/>
      </rPr>
      <t>，坡度为</t>
    </r>
    <r>
      <rPr>
        <sz val="10"/>
        <rFont val="Times New Roman"/>
        <charset val="134"/>
      </rPr>
      <t>30-40°</t>
    </r>
  </si>
  <si>
    <t>沈志攀</t>
  </si>
  <si>
    <t>曾汉斌</t>
  </si>
  <si>
    <t>莫柱标赖玉坤</t>
  </si>
  <si>
    <t>1362006918413537266396</t>
  </si>
  <si>
    <t>威胁坡脚道路车辆及行人安全</t>
  </si>
  <si>
    <t>人工岩土质边坡，基岩为砂岩，裂隙较发育，坡顶有30条裂缝</t>
  </si>
  <si>
    <r>
      <rPr>
        <sz val="10"/>
        <rFont val="宋体"/>
        <charset val="134"/>
      </rPr>
      <t>2010年发生滑坡。滑坡体约为8000m3。2013年和2014年有小型滑动，大量泥浆冲至道路中。10°方向边坡在2012和2013年均发生小型崩塌，崩塌体堆积在坡脚。2017年3月巡查时见坡面岩土体极破碎，树木歪斜，冲刷较严重。2018年9月发生滑坡，滑坡体积1800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，造成道路堵塞，滑坡前缘向前推进2m。2021年排查无明显变形，已完成自动化监测并运营。2022年2月排查变化不明显</t>
    </r>
  </si>
  <si>
    <t>暴雨，人工活动</t>
  </si>
  <si>
    <t>定期人工巡查、自动化监测</t>
  </si>
  <si>
    <t>按监测要求做好技术服务工作</t>
  </si>
  <si>
    <t>警示牌、警戒线</t>
  </si>
  <si>
    <t>九乡村委</t>
  </si>
  <si>
    <t>斜坡脚两侧公路空旷处</t>
  </si>
  <si>
    <t>注：共威胁人口559人，威胁财产4333万元，滑坡12个,崩塌14个,不稳定斜坡11个,高风险2个，中风险11个，低风险24个。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</si>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</sst>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indexed="8"/>
      <name val="宋体"/>
      <charset val="134"/>
    </font>
    <font>
      <sz val="11"/>
      <name val="Times New Roman"/>
      <charset val="134"/>
    </font>
    <font>
      <sz val="8"/>
      <color indexed="8"/>
      <name val="宋体"/>
      <charset val="134"/>
    </font>
    <font>
      <sz val="8"/>
      <name val="Times New Roman"/>
      <charset val="134"/>
    </font>
    <font>
      <sz val="11"/>
      <name val="宋体"/>
      <charset val="134"/>
    </font>
    <font>
      <b/>
      <sz val="28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8"/>
      <color theme="1"/>
      <name val="宋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Times New Roman"/>
      <charset val="134"/>
    </font>
    <font>
      <vertAlign val="superscript"/>
      <sz val="10"/>
      <name val="宋体"/>
      <charset val="134"/>
    </font>
    <font>
      <sz val="10"/>
      <name val="Times New Roman"/>
      <charset val="0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8" borderId="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7" borderId="6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55" applyFont="1" applyFill="1" applyAlignment="1" applyProtection="1">
      <alignment horizontal="center" vertical="center" wrapText="1"/>
      <protection locked="0"/>
    </xf>
    <xf numFmtId="0" fontId="6" fillId="0" borderId="1" xfId="55" applyFont="1" applyFill="1" applyBorder="1" applyAlignment="1" applyProtection="1">
      <alignment horizontal="center" vertical="center" wrapText="1"/>
      <protection locked="0"/>
    </xf>
    <xf numFmtId="0" fontId="7" fillId="0" borderId="1" xfId="55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56" applyFont="1" applyFill="1" applyBorder="1" applyAlignment="1">
      <alignment horizontal="center" vertical="center" wrapText="1"/>
    </xf>
    <xf numFmtId="0" fontId="8" fillId="0" borderId="1" xfId="56" applyFont="1" applyFill="1" applyBorder="1" applyAlignment="1">
      <alignment horizontal="justify" vertical="center" wrapText="1"/>
    </xf>
    <xf numFmtId="0" fontId="8" fillId="0" borderId="2" xfId="56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56" applyFont="1" applyFill="1" applyBorder="1" applyAlignment="1">
      <alignment horizontal="center" vertical="center" wrapText="1"/>
    </xf>
    <xf numFmtId="0" fontId="9" fillId="0" borderId="0" xfId="56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8" fillId="0" borderId="1" xfId="56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2" fillId="0" borderId="1" xfId="56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8" fillId="0" borderId="1" xfId="56" applyFont="1" applyFill="1" applyBorder="1" applyAlignment="1">
      <alignment horizontal="center" vertical="center"/>
    </xf>
    <xf numFmtId="49" fontId="8" fillId="0" borderId="1" xfId="56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8" fillId="2" borderId="1" xfId="56" applyFont="1" applyFill="1" applyBorder="1" applyAlignment="1">
      <alignment horizontal="center" vertical="center" wrapText="1"/>
    </xf>
    <xf numFmtId="0" fontId="8" fillId="3" borderId="1" xfId="56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56" applyFont="1" applyFill="1" applyBorder="1" applyAlignment="1">
      <alignment vertical="center" wrapText="1"/>
    </xf>
    <xf numFmtId="0" fontId="8" fillId="0" borderId="1" xfId="0" applyFont="1" applyBorder="1" applyAlignment="1">
      <alignment horizontal="justify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4 2" xfId="53"/>
    <cellStyle name="常规 4" xfId="54"/>
    <cellStyle name="常规 3" xfId="55"/>
    <cellStyle name="常规 2" xfId="56"/>
  </cellStyles>
  <dxfs count="5">
    <dxf>
      <fill>
        <patternFill patternType="solid">
          <bgColor theme="9" tint="0.39979247413556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59999389629810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79979857783745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3"/>
  <sheetViews>
    <sheetView tabSelected="1" view="pageBreakPreview" zoomScale="85" zoomScaleNormal="100" zoomScaleSheetLayoutView="85" workbookViewId="0">
      <pane ySplit="4" topLeftCell="A13" activePane="bottomLeft" state="frozen"/>
      <selection/>
      <selection pane="bottomLeft" activeCell="A2" sqref="A2:AC2"/>
    </sheetView>
  </sheetViews>
  <sheetFormatPr defaultColWidth="9" defaultRowHeight="13.8"/>
  <cols>
    <col min="1" max="1" width="4.62962962962963" style="4" customWidth="1"/>
    <col min="2" max="2" width="5.62962962962963" style="5" customWidth="1"/>
    <col min="3" max="5" width="4.62962962962963" style="5" customWidth="1"/>
    <col min="6" max="6" width="4.62962962962963" style="1" customWidth="1"/>
    <col min="7" max="7" width="8.08333333333333" style="5" customWidth="1"/>
    <col min="8" max="8" width="10.4351851851852" style="5" customWidth="1"/>
    <col min="9" max="9" width="4.62962962962963" style="5" customWidth="1"/>
    <col min="10" max="11" width="6.62962962962963" style="1" customWidth="1"/>
    <col min="12" max="15" width="6.62962962962963" style="4" customWidth="1"/>
    <col min="16" max="16" width="11.8981481481481" style="4" customWidth="1"/>
    <col min="17" max="17" width="6.62962962962963" style="4" customWidth="1"/>
    <col min="18" max="18" width="11.6296296296296" style="6" customWidth="1"/>
    <col min="19" max="19" width="11.9074074074074" style="5" customWidth="1"/>
    <col min="20" max="20" width="15.6851851851852" style="5" customWidth="1"/>
    <col min="21" max="21" width="31.9166666666667" style="5" customWidth="1"/>
    <col min="22" max="22" width="4.62962962962963" style="7" customWidth="1"/>
    <col min="23" max="23" width="6.62962962962963" style="6" customWidth="1"/>
    <col min="24" max="24" width="6.62037037037037" style="5" customWidth="1"/>
    <col min="25" max="25" width="6.75925925925926" style="5" customWidth="1"/>
    <col min="26" max="26" width="14.5555555555556" style="6" customWidth="1"/>
    <col min="27" max="28" width="6.62962962962963" style="5" customWidth="1"/>
    <col min="29" max="29" width="8.62962962962963" style="5" customWidth="1"/>
    <col min="30" max="16380" width="8.87962962962963" style="5"/>
    <col min="16381" max="16384" width="9" style="5"/>
  </cols>
  <sheetData>
    <row r="1" ht="20" customHeight="1" spans="1:1">
      <c r="A1" s="8" t="s">
        <v>0</v>
      </c>
    </row>
    <row r="2" ht="45" customHeight="1" spans="1:2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ht="15" customHeight="1" spans="1:29">
      <c r="A3" s="10" t="s">
        <v>2</v>
      </c>
      <c r="B3" s="10" t="s">
        <v>3</v>
      </c>
      <c r="C3" s="10" t="s">
        <v>4</v>
      </c>
      <c r="D3" s="10" t="s">
        <v>5</v>
      </c>
      <c r="E3" s="11"/>
      <c r="F3" s="11"/>
      <c r="G3" s="11"/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20" t="s">
        <v>14</v>
      </c>
      <c r="Q3" s="10" t="s">
        <v>15</v>
      </c>
      <c r="R3" s="2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10" t="s">
        <v>27</v>
      </c>
    </row>
    <row r="4" ht="40" customHeight="1" spans="1:29">
      <c r="A4" s="11"/>
      <c r="B4" s="11"/>
      <c r="C4" s="11"/>
      <c r="D4" s="10" t="s">
        <v>28</v>
      </c>
      <c r="E4" s="10" t="s">
        <v>29</v>
      </c>
      <c r="F4" s="10" t="s">
        <v>30</v>
      </c>
      <c r="G4" s="10" t="s">
        <v>31</v>
      </c>
      <c r="H4" s="11"/>
      <c r="I4" s="11"/>
      <c r="J4" s="11"/>
      <c r="K4" s="10"/>
      <c r="L4" s="11"/>
      <c r="M4" s="11"/>
      <c r="N4" s="11"/>
      <c r="O4" s="11"/>
      <c r="P4" s="21"/>
      <c r="Q4" s="11"/>
      <c r="R4" s="2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ht="79.2" spans="1:29">
      <c r="A5" s="12">
        <v>1</v>
      </c>
      <c r="B5" s="13" t="s">
        <v>32</v>
      </c>
      <c r="C5" s="13" t="s">
        <v>33</v>
      </c>
      <c r="D5" s="13" t="s">
        <v>34</v>
      </c>
      <c r="E5" s="13" t="s">
        <v>35</v>
      </c>
      <c r="F5" s="13" t="s">
        <v>36</v>
      </c>
      <c r="G5" s="13" t="s">
        <v>37</v>
      </c>
      <c r="H5" s="14" t="s">
        <v>38</v>
      </c>
      <c r="I5" s="22">
        <v>100</v>
      </c>
      <c r="J5" s="22">
        <v>50</v>
      </c>
      <c r="K5" s="22" t="s">
        <v>39</v>
      </c>
      <c r="L5" s="12" t="s">
        <v>40</v>
      </c>
      <c r="M5" s="23" t="s">
        <v>41</v>
      </c>
      <c r="N5" s="23" t="s">
        <v>42</v>
      </c>
      <c r="O5" s="22" t="s">
        <v>43</v>
      </c>
      <c r="P5" s="22">
        <v>13712721286</v>
      </c>
      <c r="Q5" s="22" t="s">
        <v>43</v>
      </c>
      <c r="R5" s="22">
        <v>13712721286</v>
      </c>
      <c r="S5" s="14" t="s">
        <v>44</v>
      </c>
      <c r="T5" s="14" t="s">
        <v>45</v>
      </c>
      <c r="U5" s="14" t="s">
        <v>46</v>
      </c>
      <c r="V5" s="13" t="s">
        <v>47</v>
      </c>
      <c r="W5" s="34" t="s">
        <v>48</v>
      </c>
      <c r="X5" s="13" t="s">
        <v>49</v>
      </c>
      <c r="Y5" s="14" t="s">
        <v>50</v>
      </c>
      <c r="Z5" s="14" t="s">
        <v>51</v>
      </c>
      <c r="AA5" s="14" t="s">
        <v>52</v>
      </c>
      <c r="AB5" s="14" t="s">
        <v>53</v>
      </c>
      <c r="AC5" s="14" t="s">
        <v>54</v>
      </c>
    </row>
    <row r="6" ht="72" spans="1:29">
      <c r="A6" s="12">
        <v>2</v>
      </c>
      <c r="B6" s="13" t="s">
        <v>55</v>
      </c>
      <c r="C6" s="13" t="s">
        <v>33</v>
      </c>
      <c r="D6" s="13" t="s">
        <v>34</v>
      </c>
      <c r="E6" s="13" t="s">
        <v>35</v>
      </c>
      <c r="F6" s="13" t="s">
        <v>56</v>
      </c>
      <c r="G6" s="13" t="s">
        <v>57</v>
      </c>
      <c r="H6" s="14" t="s">
        <v>58</v>
      </c>
      <c r="I6" s="22">
        <v>20</v>
      </c>
      <c r="J6" s="22">
        <v>300</v>
      </c>
      <c r="K6" s="22" t="s">
        <v>39</v>
      </c>
      <c r="L6" s="12" t="s">
        <v>40</v>
      </c>
      <c r="M6" s="23" t="s">
        <v>41</v>
      </c>
      <c r="N6" s="23" t="s">
        <v>42</v>
      </c>
      <c r="O6" s="22" t="s">
        <v>59</v>
      </c>
      <c r="P6" s="22">
        <v>13713144334</v>
      </c>
      <c r="Q6" s="22" t="s">
        <v>59</v>
      </c>
      <c r="R6" s="22">
        <v>13713144334</v>
      </c>
      <c r="S6" s="14" t="s">
        <v>60</v>
      </c>
      <c r="T6" s="14" t="s">
        <v>61</v>
      </c>
      <c r="U6" s="14" t="s">
        <v>62</v>
      </c>
      <c r="V6" s="13" t="s">
        <v>47</v>
      </c>
      <c r="W6" s="34" t="s">
        <v>48</v>
      </c>
      <c r="X6" s="13" t="s">
        <v>63</v>
      </c>
      <c r="Y6" s="14" t="s">
        <v>50</v>
      </c>
      <c r="Z6" s="14" t="s">
        <v>51</v>
      </c>
      <c r="AA6" s="14" t="s">
        <v>52</v>
      </c>
      <c r="AB6" s="14" t="s">
        <v>64</v>
      </c>
      <c r="AC6" s="14" t="s">
        <v>54</v>
      </c>
    </row>
    <row r="7" s="1" customFormat="1" ht="66" spans="1:29">
      <c r="A7" s="12">
        <v>3</v>
      </c>
      <c r="B7" s="13" t="s">
        <v>65</v>
      </c>
      <c r="C7" s="13" t="s">
        <v>66</v>
      </c>
      <c r="D7" s="13" t="s">
        <v>34</v>
      </c>
      <c r="E7" s="13" t="s">
        <v>35</v>
      </c>
      <c r="F7" s="13" t="s">
        <v>67</v>
      </c>
      <c r="G7" s="13" t="s">
        <v>68</v>
      </c>
      <c r="H7" s="14" t="s">
        <v>69</v>
      </c>
      <c r="I7" s="22">
        <v>6</v>
      </c>
      <c r="J7" s="22">
        <v>20</v>
      </c>
      <c r="K7" s="22" t="s">
        <v>39</v>
      </c>
      <c r="L7" s="12" t="s">
        <v>40</v>
      </c>
      <c r="M7" s="23" t="s">
        <v>41</v>
      </c>
      <c r="N7" s="23" t="s">
        <v>42</v>
      </c>
      <c r="O7" s="22" t="s">
        <v>70</v>
      </c>
      <c r="P7" s="22">
        <v>13826930183</v>
      </c>
      <c r="Q7" s="22" t="s">
        <v>70</v>
      </c>
      <c r="R7" s="22">
        <v>13826930183</v>
      </c>
      <c r="S7" s="14" t="s">
        <v>71</v>
      </c>
      <c r="T7" s="14" t="s">
        <v>72</v>
      </c>
      <c r="U7" s="14" t="s">
        <v>73</v>
      </c>
      <c r="V7" s="13" t="s">
        <v>47</v>
      </c>
      <c r="W7" s="34" t="s">
        <v>48</v>
      </c>
      <c r="X7" s="13" t="s">
        <v>49</v>
      </c>
      <c r="Y7" s="14" t="s">
        <v>50</v>
      </c>
      <c r="Z7" s="14" t="s">
        <v>51</v>
      </c>
      <c r="AA7" s="14" t="s">
        <v>52</v>
      </c>
      <c r="AB7" s="14" t="s">
        <v>74</v>
      </c>
      <c r="AC7" s="14" t="s">
        <v>54</v>
      </c>
    </row>
    <row r="8" ht="78" spans="1:29">
      <c r="A8" s="12">
        <v>4</v>
      </c>
      <c r="B8" s="13" t="s">
        <v>75</v>
      </c>
      <c r="C8" s="13" t="s">
        <v>66</v>
      </c>
      <c r="D8" s="13" t="s">
        <v>34</v>
      </c>
      <c r="E8" s="13" t="s">
        <v>35</v>
      </c>
      <c r="F8" s="13" t="s">
        <v>76</v>
      </c>
      <c r="G8" s="13" t="s">
        <v>77</v>
      </c>
      <c r="H8" s="14" t="s">
        <v>78</v>
      </c>
      <c r="I8" s="23">
        <v>9</v>
      </c>
      <c r="J8" s="23">
        <v>50</v>
      </c>
      <c r="K8" s="22" t="s">
        <v>39</v>
      </c>
      <c r="L8" s="12" t="s">
        <v>40</v>
      </c>
      <c r="M8" s="23" t="s">
        <v>41</v>
      </c>
      <c r="N8" s="23" t="s">
        <v>42</v>
      </c>
      <c r="O8" s="23" t="s">
        <v>79</v>
      </c>
      <c r="P8" s="23">
        <v>13602315198</v>
      </c>
      <c r="Q8" s="23" t="s">
        <v>79</v>
      </c>
      <c r="R8" s="23">
        <v>13602315198</v>
      </c>
      <c r="S8" s="14" t="s">
        <v>80</v>
      </c>
      <c r="T8" s="14" t="s">
        <v>81</v>
      </c>
      <c r="U8" s="14" t="s">
        <v>82</v>
      </c>
      <c r="V8" s="13" t="s">
        <v>47</v>
      </c>
      <c r="W8" s="34" t="s">
        <v>48</v>
      </c>
      <c r="X8" s="13" t="s">
        <v>49</v>
      </c>
      <c r="Y8" s="14" t="s">
        <v>50</v>
      </c>
      <c r="Z8" s="14" t="s">
        <v>51</v>
      </c>
      <c r="AA8" s="14" t="s">
        <v>52</v>
      </c>
      <c r="AB8" s="14" t="s">
        <v>83</v>
      </c>
      <c r="AC8" s="14" t="s">
        <v>84</v>
      </c>
    </row>
    <row r="9" ht="60" spans="1:29">
      <c r="A9" s="12">
        <v>5</v>
      </c>
      <c r="B9" s="13" t="s">
        <v>85</v>
      </c>
      <c r="C9" s="13" t="s">
        <v>33</v>
      </c>
      <c r="D9" s="13" t="s">
        <v>34</v>
      </c>
      <c r="E9" s="13" t="s">
        <v>35</v>
      </c>
      <c r="F9" s="13" t="s">
        <v>76</v>
      </c>
      <c r="G9" s="13" t="s">
        <v>86</v>
      </c>
      <c r="H9" s="14" t="s">
        <v>87</v>
      </c>
      <c r="I9" s="23">
        <v>100</v>
      </c>
      <c r="J9" s="23">
        <v>100</v>
      </c>
      <c r="K9" s="22" t="s">
        <v>39</v>
      </c>
      <c r="L9" s="12" t="s">
        <v>40</v>
      </c>
      <c r="M9" s="23" t="s">
        <v>41</v>
      </c>
      <c r="N9" s="23" t="s">
        <v>42</v>
      </c>
      <c r="O9" s="23" t="s">
        <v>79</v>
      </c>
      <c r="P9" s="23">
        <v>13602315198</v>
      </c>
      <c r="Q9" s="23" t="s">
        <v>79</v>
      </c>
      <c r="R9" s="23">
        <v>13602315198</v>
      </c>
      <c r="S9" s="14" t="s">
        <v>88</v>
      </c>
      <c r="T9" s="14" t="s">
        <v>89</v>
      </c>
      <c r="U9" s="14" t="s">
        <v>90</v>
      </c>
      <c r="V9" s="13" t="s">
        <v>47</v>
      </c>
      <c r="W9" s="34" t="s">
        <v>48</v>
      </c>
      <c r="X9" s="13" t="s">
        <v>49</v>
      </c>
      <c r="Y9" s="14" t="s">
        <v>50</v>
      </c>
      <c r="Z9" s="14" t="s">
        <v>51</v>
      </c>
      <c r="AA9" s="14" t="s">
        <v>52</v>
      </c>
      <c r="AB9" s="14" t="s">
        <v>83</v>
      </c>
      <c r="AC9" s="14" t="s">
        <v>54</v>
      </c>
    </row>
    <row r="10" ht="120" spans="1:29">
      <c r="A10" s="12">
        <v>6</v>
      </c>
      <c r="B10" s="13" t="s">
        <v>91</v>
      </c>
      <c r="C10" s="13" t="s">
        <v>66</v>
      </c>
      <c r="D10" s="13" t="s">
        <v>34</v>
      </c>
      <c r="E10" s="13" t="s">
        <v>35</v>
      </c>
      <c r="F10" s="13" t="s">
        <v>36</v>
      </c>
      <c r="G10" s="13" t="s">
        <v>92</v>
      </c>
      <c r="H10" s="14" t="s">
        <v>93</v>
      </c>
      <c r="I10" s="22">
        <v>100</v>
      </c>
      <c r="J10" s="22">
        <v>50</v>
      </c>
      <c r="K10" s="22" t="s">
        <v>39</v>
      </c>
      <c r="L10" s="12" t="s">
        <v>40</v>
      </c>
      <c r="M10" s="23" t="s">
        <v>41</v>
      </c>
      <c r="N10" s="23" t="s">
        <v>42</v>
      </c>
      <c r="O10" s="22" t="s">
        <v>43</v>
      </c>
      <c r="P10" s="22">
        <v>13712721286</v>
      </c>
      <c r="Q10" s="22" t="s">
        <v>43</v>
      </c>
      <c r="R10" s="22">
        <v>13712721286</v>
      </c>
      <c r="S10" s="14" t="s">
        <v>94</v>
      </c>
      <c r="T10" s="14" t="s">
        <v>95</v>
      </c>
      <c r="U10" s="14" t="s">
        <v>96</v>
      </c>
      <c r="V10" s="13" t="s">
        <v>47</v>
      </c>
      <c r="W10" s="34" t="s">
        <v>48</v>
      </c>
      <c r="X10" s="13" t="s">
        <v>49</v>
      </c>
      <c r="Y10" s="14" t="s">
        <v>50</v>
      </c>
      <c r="Z10" s="14" t="s">
        <v>51</v>
      </c>
      <c r="AA10" s="14" t="s">
        <v>52</v>
      </c>
      <c r="AB10" s="14" t="s">
        <v>53</v>
      </c>
      <c r="AC10" s="14" t="s">
        <v>84</v>
      </c>
    </row>
    <row r="11" ht="72" spans="1:29">
      <c r="A11" s="12">
        <v>7</v>
      </c>
      <c r="B11" s="13" t="s">
        <v>97</v>
      </c>
      <c r="C11" s="13" t="s">
        <v>66</v>
      </c>
      <c r="D11" s="13" t="s">
        <v>34</v>
      </c>
      <c r="E11" s="13" t="s">
        <v>35</v>
      </c>
      <c r="F11" s="13" t="s">
        <v>98</v>
      </c>
      <c r="G11" s="13" t="s">
        <v>99</v>
      </c>
      <c r="H11" s="14" t="s">
        <v>100</v>
      </c>
      <c r="I11" s="13">
        <v>4</v>
      </c>
      <c r="J11" s="13">
        <v>10</v>
      </c>
      <c r="K11" s="22" t="s">
        <v>39</v>
      </c>
      <c r="L11" s="12" t="s">
        <v>40</v>
      </c>
      <c r="M11" s="23" t="s">
        <v>41</v>
      </c>
      <c r="N11" s="23" t="s">
        <v>42</v>
      </c>
      <c r="O11" s="13" t="s">
        <v>101</v>
      </c>
      <c r="P11" s="24">
        <v>13532688813</v>
      </c>
      <c r="Q11" s="13" t="s">
        <v>102</v>
      </c>
      <c r="R11" s="24">
        <v>13825753231</v>
      </c>
      <c r="S11" s="14" t="s">
        <v>103</v>
      </c>
      <c r="T11" s="14" t="s">
        <v>104</v>
      </c>
      <c r="U11" s="14" t="s">
        <v>105</v>
      </c>
      <c r="V11" s="13" t="s">
        <v>106</v>
      </c>
      <c r="W11" s="35" t="s">
        <v>107</v>
      </c>
      <c r="X11" s="13" t="s">
        <v>49</v>
      </c>
      <c r="Y11" s="14" t="s">
        <v>50</v>
      </c>
      <c r="Z11" s="14" t="s">
        <v>51</v>
      </c>
      <c r="AA11" s="14" t="s">
        <v>52</v>
      </c>
      <c r="AB11" s="14" t="s">
        <v>108</v>
      </c>
      <c r="AC11" s="14" t="s">
        <v>84</v>
      </c>
    </row>
    <row r="12" ht="96" spans="1:29">
      <c r="A12" s="12">
        <v>8</v>
      </c>
      <c r="B12" s="13" t="s">
        <v>109</v>
      </c>
      <c r="C12" s="13" t="s">
        <v>33</v>
      </c>
      <c r="D12" s="13" t="s">
        <v>34</v>
      </c>
      <c r="E12" s="13" t="s">
        <v>35</v>
      </c>
      <c r="F12" s="13" t="s">
        <v>76</v>
      </c>
      <c r="G12" s="13" t="s">
        <v>110</v>
      </c>
      <c r="H12" s="14" t="s">
        <v>111</v>
      </c>
      <c r="I12" s="22">
        <v>8</v>
      </c>
      <c r="J12" s="22">
        <v>20</v>
      </c>
      <c r="K12" s="22" t="s">
        <v>39</v>
      </c>
      <c r="L12" s="12" t="s">
        <v>40</v>
      </c>
      <c r="M12" s="23" t="s">
        <v>41</v>
      </c>
      <c r="N12" s="23" t="s">
        <v>42</v>
      </c>
      <c r="O12" s="22" t="s">
        <v>79</v>
      </c>
      <c r="P12" s="22">
        <v>13602315198</v>
      </c>
      <c r="Q12" s="22" t="s">
        <v>79</v>
      </c>
      <c r="R12" s="22">
        <v>13602315198</v>
      </c>
      <c r="S12" s="14" t="s">
        <v>112</v>
      </c>
      <c r="T12" s="14" t="s">
        <v>113</v>
      </c>
      <c r="U12" s="14" t="s">
        <v>114</v>
      </c>
      <c r="V12" s="13" t="s">
        <v>106</v>
      </c>
      <c r="W12" s="35" t="s">
        <v>107</v>
      </c>
      <c r="X12" s="13" t="s">
        <v>49</v>
      </c>
      <c r="Y12" s="14" t="s">
        <v>50</v>
      </c>
      <c r="Z12" s="14" t="s">
        <v>51</v>
      </c>
      <c r="AA12" s="14" t="s">
        <v>52</v>
      </c>
      <c r="AB12" s="14" t="s">
        <v>83</v>
      </c>
      <c r="AC12" s="14" t="s">
        <v>84</v>
      </c>
    </row>
    <row r="13" ht="168" spans="1:29">
      <c r="A13" s="12">
        <v>9</v>
      </c>
      <c r="B13" s="13" t="s">
        <v>115</v>
      </c>
      <c r="C13" s="13" t="s">
        <v>66</v>
      </c>
      <c r="D13" s="13" t="s">
        <v>34</v>
      </c>
      <c r="E13" s="13" t="s">
        <v>35</v>
      </c>
      <c r="F13" s="13" t="s">
        <v>67</v>
      </c>
      <c r="G13" s="13" t="s">
        <v>116</v>
      </c>
      <c r="H13" s="14" t="s">
        <v>117</v>
      </c>
      <c r="I13" s="22">
        <v>0</v>
      </c>
      <c r="J13" s="22">
        <v>0</v>
      </c>
      <c r="K13" s="22" t="s">
        <v>39</v>
      </c>
      <c r="L13" s="12" t="s">
        <v>40</v>
      </c>
      <c r="M13" s="23" t="s">
        <v>41</v>
      </c>
      <c r="N13" s="23" t="s">
        <v>42</v>
      </c>
      <c r="O13" s="22" t="s">
        <v>70</v>
      </c>
      <c r="P13" s="22">
        <v>13826930183</v>
      </c>
      <c r="Q13" s="22" t="s">
        <v>70</v>
      </c>
      <c r="R13" s="22">
        <v>13826930183</v>
      </c>
      <c r="S13" s="14" t="s">
        <v>118</v>
      </c>
      <c r="T13" s="14" t="s">
        <v>119</v>
      </c>
      <c r="U13" s="14" t="s">
        <v>120</v>
      </c>
      <c r="V13" s="13" t="s">
        <v>47</v>
      </c>
      <c r="W13" s="34" t="s">
        <v>48</v>
      </c>
      <c r="X13" s="13" t="s">
        <v>49</v>
      </c>
      <c r="Y13" s="14" t="s">
        <v>50</v>
      </c>
      <c r="Z13" s="14" t="s">
        <v>51</v>
      </c>
      <c r="AA13" s="14" t="s">
        <v>52</v>
      </c>
      <c r="AB13" s="14" t="s">
        <v>74</v>
      </c>
      <c r="AC13" s="14" t="s">
        <v>84</v>
      </c>
    </row>
    <row r="14" ht="108" spans="1:29">
      <c r="A14" s="12">
        <v>10</v>
      </c>
      <c r="B14" s="13" t="s">
        <v>121</v>
      </c>
      <c r="C14" s="13" t="s">
        <v>66</v>
      </c>
      <c r="D14" s="13" t="s">
        <v>34</v>
      </c>
      <c r="E14" s="13" t="s">
        <v>122</v>
      </c>
      <c r="F14" s="13" t="s">
        <v>123</v>
      </c>
      <c r="G14" s="13" t="s">
        <v>124</v>
      </c>
      <c r="H14" s="14" t="s">
        <v>125</v>
      </c>
      <c r="I14" s="23">
        <v>3</v>
      </c>
      <c r="J14" s="23">
        <v>5</v>
      </c>
      <c r="K14" s="22" t="s">
        <v>39</v>
      </c>
      <c r="L14" s="12" t="s">
        <v>126</v>
      </c>
      <c r="M14" s="23" t="s">
        <v>127</v>
      </c>
      <c r="N14" s="23" t="s">
        <v>128</v>
      </c>
      <c r="O14" s="22" t="s">
        <v>129</v>
      </c>
      <c r="P14" s="25">
        <v>13825779448</v>
      </c>
      <c r="Q14" s="22" t="s">
        <v>130</v>
      </c>
      <c r="R14" s="25">
        <v>13560801838</v>
      </c>
      <c r="S14" s="14" t="s">
        <v>131</v>
      </c>
      <c r="T14" s="14" t="s">
        <v>132</v>
      </c>
      <c r="U14" s="14" t="s">
        <v>133</v>
      </c>
      <c r="V14" s="13" t="s">
        <v>47</v>
      </c>
      <c r="W14" s="34" t="s">
        <v>48</v>
      </c>
      <c r="X14" s="13" t="s">
        <v>63</v>
      </c>
      <c r="Y14" s="14" t="s">
        <v>50</v>
      </c>
      <c r="Z14" s="14" t="s">
        <v>134</v>
      </c>
      <c r="AA14" s="14" t="s">
        <v>135</v>
      </c>
      <c r="AB14" s="14" t="s">
        <v>136</v>
      </c>
      <c r="AC14" s="14" t="s">
        <v>84</v>
      </c>
    </row>
    <row r="15" ht="98.4" spans="1:29">
      <c r="A15" s="12">
        <v>11</v>
      </c>
      <c r="B15" s="13" t="s">
        <v>137</v>
      </c>
      <c r="C15" s="13" t="s">
        <v>138</v>
      </c>
      <c r="D15" s="13" t="s">
        <v>34</v>
      </c>
      <c r="E15" s="13" t="s">
        <v>122</v>
      </c>
      <c r="F15" s="13" t="s">
        <v>139</v>
      </c>
      <c r="G15" s="13" t="s">
        <v>140</v>
      </c>
      <c r="H15" s="14" t="s">
        <v>141</v>
      </c>
      <c r="I15" s="23">
        <v>8</v>
      </c>
      <c r="J15" s="23">
        <v>100</v>
      </c>
      <c r="K15" s="22" t="s">
        <v>39</v>
      </c>
      <c r="L15" s="12" t="s">
        <v>126</v>
      </c>
      <c r="M15" s="23" t="s">
        <v>127</v>
      </c>
      <c r="N15" s="23" t="s">
        <v>128</v>
      </c>
      <c r="O15" s="22" t="s">
        <v>142</v>
      </c>
      <c r="P15" s="25">
        <v>13602379828</v>
      </c>
      <c r="Q15" s="22" t="s">
        <v>143</v>
      </c>
      <c r="R15" s="25">
        <v>13556675222</v>
      </c>
      <c r="S15" s="14" t="s">
        <v>144</v>
      </c>
      <c r="T15" s="14" t="s">
        <v>145</v>
      </c>
      <c r="U15" s="14" t="s">
        <v>146</v>
      </c>
      <c r="V15" s="13" t="s">
        <v>106</v>
      </c>
      <c r="W15" s="35" t="s">
        <v>107</v>
      </c>
      <c r="X15" s="13" t="s">
        <v>63</v>
      </c>
      <c r="Y15" s="14" t="s">
        <v>50</v>
      </c>
      <c r="Z15" s="14" t="s">
        <v>147</v>
      </c>
      <c r="AA15" s="14" t="s">
        <v>135</v>
      </c>
      <c r="AB15" s="14" t="s">
        <v>148</v>
      </c>
      <c r="AC15" s="14" t="s">
        <v>149</v>
      </c>
    </row>
    <row r="16" ht="168" spans="1:29">
      <c r="A16" s="12">
        <v>12</v>
      </c>
      <c r="B16" s="13" t="s">
        <v>150</v>
      </c>
      <c r="C16" s="13" t="s">
        <v>138</v>
      </c>
      <c r="D16" s="13" t="s">
        <v>34</v>
      </c>
      <c r="E16" s="13" t="s">
        <v>122</v>
      </c>
      <c r="F16" s="13" t="s">
        <v>139</v>
      </c>
      <c r="G16" s="13" t="s">
        <v>151</v>
      </c>
      <c r="H16" s="14" t="s">
        <v>152</v>
      </c>
      <c r="I16" s="22">
        <v>8</v>
      </c>
      <c r="J16" s="22">
        <v>50</v>
      </c>
      <c r="K16" s="22" t="s">
        <v>39</v>
      </c>
      <c r="L16" s="12" t="s">
        <v>126</v>
      </c>
      <c r="M16" s="23" t="s">
        <v>127</v>
      </c>
      <c r="N16" s="23" t="s">
        <v>128</v>
      </c>
      <c r="O16" s="22" t="s">
        <v>142</v>
      </c>
      <c r="P16" s="25">
        <v>13602379828</v>
      </c>
      <c r="Q16" s="22" t="s">
        <v>143</v>
      </c>
      <c r="R16" s="25">
        <v>13556675222</v>
      </c>
      <c r="S16" s="14" t="s">
        <v>153</v>
      </c>
      <c r="T16" s="14" t="s">
        <v>154</v>
      </c>
      <c r="U16" s="14" t="s">
        <v>155</v>
      </c>
      <c r="V16" s="13" t="s">
        <v>106</v>
      </c>
      <c r="W16" s="35" t="s">
        <v>107</v>
      </c>
      <c r="X16" s="13" t="s">
        <v>63</v>
      </c>
      <c r="Y16" s="14" t="s">
        <v>50</v>
      </c>
      <c r="Z16" s="14" t="s">
        <v>156</v>
      </c>
      <c r="AA16" s="14" t="s">
        <v>135</v>
      </c>
      <c r="AB16" s="14" t="s">
        <v>148</v>
      </c>
      <c r="AC16" s="14" t="s">
        <v>157</v>
      </c>
    </row>
    <row r="17" ht="120" spans="1:29">
      <c r="A17" s="12">
        <v>13</v>
      </c>
      <c r="B17" s="13" t="s">
        <v>158</v>
      </c>
      <c r="C17" s="13" t="s">
        <v>138</v>
      </c>
      <c r="D17" s="13" t="s">
        <v>34</v>
      </c>
      <c r="E17" s="13" t="s">
        <v>122</v>
      </c>
      <c r="F17" s="13" t="s">
        <v>159</v>
      </c>
      <c r="G17" s="13" t="s">
        <v>160</v>
      </c>
      <c r="H17" s="14" t="s">
        <v>161</v>
      </c>
      <c r="I17" s="23">
        <v>6</v>
      </c>
      <c r="J17" s="23">
        <v>10</v>
      </c>
      <c r="K17" s="22" t="s">
        <v>39</v>
      </c>
      <c r="L17" s="12" t="s">
        <v>126</v>
      </c>
      <c r="M17" s="23" t="s">
        <v>127</v>
      </c>
      <c r="N17" s="23" t="s">
        <v>128</v>
      </c>
      <c r="O17" s="22" t="s">
        <v>162</v>
      </c>
      <c r="P17" s="25">
        <v>13509238570</v>
      </c>
      <c r="Q17" s="22" t="s">
        <v>163</v>
      </c>
      <c r="R17" s="25">
        <v>13794818405</v>
      </c>
      <c r="S17" s="14" t="s">
        <v>164</v>
      </c>
      <c r="T17" s="14" t="s">
        <v>165</v>
      </c>
      <c r="U17" s="14" t="s">
        <v>166</v>
      </c>
      <c r="V17" s="13" t="s">
        <v>106</v>
      </c>
      <c r="W17" s="35" t="s">
        <v>107</v>
      </c>
      <c r="X17" s="13" t="s">
        <v>49</v>
      </c>
      <c r="Y17" s="14" t="s">
        <v>50</v>
      </c>
      <c r="Z17" s="14" t="s">
        <v>167</v>
      </c>
      <c r="AA17" s="14" t="s">
        <v>135</v>
      </c>
      <c r="AB17" s="14" t="s">
        <v>168</v>
      </c>
      <c r="AC17" s="14" t="s">
        <v>157</v>
      </c>
    </row>
    <row r="18" s="1" customFormat="1" ht="120" spans="1:29">
      <c r="A18" s="12">
        <v>14</v>
      </c>
      <c r="B18" s="13" t="s">
        <v>169</v>
      </c>
      <c r="C18" s="13" t="s">
        <v>66</v>
      </c>
      <c r="D18" s="13" t="s">
        <v>34</v>
      </c>
      <c r="E18" s="13" t="s">
        <v>122</v>
      </c>
      <c r="F18" s="13" t="s">
        <v>170</v>
      </c>
      <c r="G18" s="13" t="s">
        <v>171</v>
      </c>
      <c r="H18" s="14" t="s">
        <v>172</v>
      </c>
      <c r="I18" s="23">
        <v>1</v>
      </c>
      <c r="J18" s="23">
        <v>2</v>
      </c>
      <c r="K18" s="22" t="s">
        <v>39</v>
      </c>
      <c r="L18" s="12" t="s">
        <v>126</v>
      </c>
      <c r="M18" s="23" t="s">
        <v>127</v>
      </c>
      <c r="N18" s="23" t="s">
        <v>128</v>
      </c>
      <c r="O18" s="22" t="s">
        <v>173</v>
      </c>
      <c r="P18" s="25">
        <v>13902694678</v>
      </c>
      <c r="Q18" s="22" t="s">
        <v>174</v>
      </c>
      <c r="R18" s="25">
        <v>13612796227</v>
      </c>
      <c r="S18" s="14" t="s">
        <v>175</v>
      </c>
      <c r="T18" s="14" t="s">
        <v>176</v>
      </c>
      <c r="U18" s="14" t="s">
        <v>177</v>
      </c>
      <c r="V18" s="13" t="s">
        <v>47</v>
      </c>
      <c r="W18" s="34" t="s">
        <v>48</v>
      </c>
      <c r="X18" s="13" t="s">
        <v>49</v>
      </c>
      <c r="Y18" s="14" t="s">
        <v>50</v>
      </c>
      <c r="Z18" s="14" t="s">
        <v>178</v>
      </c>
      <c r="AA18" s="14" t="s">
        <v>135</v>
      </c>
      <c r="AB18" s="14" t="s">
        <v>179</v>
      </c>
      <c r="AC18" s="14" t="s">
        <v>84</v>
      </c>
    </row>
    <row r="19" ht="84" spans="1:29">
      <c r="A19" s="12">
        <v>15</v>
      </c>
      <c r="B19" s="13" t="s">
        <v>180</v>
      </c>
      <c r="C19" s="13" t="s">
        <v>138</v>
      </c>
      <c r="D19" s="13" t="s">
        <v>34</v>
      </c>
      <c r="E19" s="13" t="s">
        <v>122</v>
      </c>
      <c r="F19" s="13" t="s">
        <v>170</v>
      </c>
      <c r="G19" s="13" t="s">
        <v>181</v>
      </c>
      <c r="H19" s="14" t="s">
        <v>182</v>
      </c>
      <c r="I19" s="23">
        <v>1</v>
      </c>
      <c r="J19" s="23">
        <v>3</v>
      </c>
      <c r="K19" s="22" t="s">
        <v>39</v>
      </c>
      <c r="L19" s="12" t="s">
        <v>126</v>
      </c>
      <c r="M19" s="23" t="s">
        <v>127</v>
      </c>
      <c r="N19" s="23" t="s">
        <v>128</v>
      </c>
      <c r="O19" s="22" t="s">
        <v>173</v>
      </c>
      <c r="P19" s="25">
        <v>13902694678</v>
      </c>
      <c r="Q19" s="22" t="s">
        <v>174</v>
      </c>
      <c r="R19" s="25">
        <v>13612796227</v>
      </c>
      <c r="S19" s="14" t="s">
        <v>183</v>
      </c>
      <c r="T19" s="14" t="s">
        <v>184</v>
      </c>
      <c r="U19" s="14" t="s">
        <v>185</v>
      </c>
      <c r="V19" s="13" t="s">
        <v>47</v>
      </c>
      <c r="W19" s="34" t="s">
        <v>48</v>
      </c>
      <c r="X19" s="13" t="s">
        <v>49</v>
      </c>
      <c r="Y19" s="14" t="s">
        <v>50</v>
      </c>
      <c r="Z19" s="14" t="s">
        <v>186</v>
      </c>
      <c r="AA19" s="14" t="s">
        <v>135</v>
      </c>
      <c r="AB19" s="14" t="s">
        <v>179</v>
      </c>
      <c r="AC19" s="14" t="s">
        <v>84</v>
      </c>
    </row>
    <row r="20" ht="86.4" spans="1:29">
      <c r="A20" s="12">
        <v>16</v>
      </c>
      <c r="B20" s="13" t="s">
        <v>187</v>
      </c>
      <c r="C20" s="13" t="s">
        <v>138</v>
      </c>
      <c r="D20" s="13" t="s">
        <v>34</v>
      </c>
      <c r="E20" s="13" t="s">
        <v>122</v>
      </c>
      <c r="F20" s="13" t="s">
        <v>188</v>
      </c>
      <c r="G20" s="13" t="s">
        <v>189</v>
      </c>
      <c r="H20" s="14" t="s">
        <v>190</v>
      </c>
      <c r="I20" s="22">
        <v>1</v>
      </c>
      <c r="J20" s="22">
        <v>1</v>
      </c>
      <c r="K20" s="22" t="s">
        <v>39</v>
      </c>
      <c r="L20" s="12" t="s">
        <v>126</v>
      </c>
      <c r="M20" s="23" t="s">
        <v>127</v>
      </c>
      <c r="N20" s="23" t="s">
        <v>128</v>
      </c>
      <c r="O20" s="22" t="s">
        <v>191</v>
      </c>
      <c r="P20" s="25">
        <v>13825727993</v>
      </c>
      <c r="Q20" s="22" t="s">
        <v>192</v>
      </c>
      <c r="R20" s="25">
        <v>13729998383</v>
      </c>
      <c r="S20" s="14" t="s">
        <v>193</v>
      </c>
      <c r="T20" s="14" t="s">
        <v>194</v>
      </c>
      <c r="U20" s="14" t="s">
        <v>195</v>
      </c>
      <c r="V20" s="13" t="s">
        <v>47</v>
      </c>
      <c r="W20" s="34" t="s">
        <v>48</v>
      </c>
      <c r="X20" s="13" t="s">
        <v>63</v>
      </c>
      <c r="Y20" s="14" t="s">
        <v>50</v>
      </c>
      <c r="Z20" s="14" t="s">
        <v>196</v>
      </c>
      <c r="AA20" s="14" t="s">
        <v>135</v>
      </c>
      <c r="AB20" s="14" t="s">
        <v>197</v>
      </c>
      <c r="AC20" s="14" t="s">
        <v>157</v>
      </c>
    </row>
    <row r="21" ht="66" spans="1:29">
      <c r="A21" s="12">
        <v>17</v>
      </c>
      <c r="B21" s="13" t="s">
        <v>198</v>
      </c>
      <c r="C21" s="13" t="s">
        <v>33</v>
      </c>
      <c r="D21" s="13" t="s">
        <v>34</v>
      </c>
      <c r="E21" s="13" t="s">
        <v>122</v>
      </c>
      <c r="F21" s="13" t="s">
        <v>188</v>
      </c>
      <c r="G21" s="13" t="s">
        <v>199</v>
      </c>
      <c r="H21" s="14" t="s">
        <v>200</v>
      </c>
      <c r="I21" s="22">
        <v>2</v>
      </c>
      <c r="J21" s="22">
        <v>6</v>
      </c>
      <c r="K21" s="22" t="s">
        <v>39</v>
      </c>
      <c r="L21" s="12" t="s">
        <v>126</v>
      </c>
      <c r="M21" s="23" t="s">
        <v>127</v>
      </c>
      <c r="N21" s="23" t="s">
        <v>128</v>
      </c>
      <c r="O21" s="22" t="s">
        <v>191</v>
      </c>
      <c r="P21" s="25">
        <v>13825727993</v>
      </c>
      <c r="Q21" s="22" t="s">
        <v>192</v>
      </c>
      <c r="R21" s="25">
        <v>13729998383</v>
      </c>
      <c r="S21" s="14" t="s">
        <v>201</v>
      </c>
      <c r="T21" s="14" t="s">
        <v>202</v>
      </c>
      <c r="U21" s="14" t="s">
        <v>203</v>
      </c>
      <c r="V21" s="13" t="s">
        <v>47</v>
      </c>
      <c r="W21" s="34" t="s">
        <v>48</v>
      </c>
      <c r="X21" s="13" t="s">
        <v>63</v>
      </c>
      <c r="Y21" s="14" t="s">
        <v>50</v>
      </c>
      <c r="Z21" s="14" t="s">
        <v>204</v>
      </c>
      <c r="AA21" s="14" t="s">
        <v>135</v>
      </c>
      <c r="AB21" s="14" t="s">
        <v>197</v>
      </c>
      <c r="AC21" s="14" t="s">
        <v>84</v>
      </c>
    </row>
    <row r="22" ht="60" spans="1:29">
      <c r="A22" s="12">
        <v>18</v>
      </c>
      <c r="B22" s="13" t="s">
        <v>205</v>
      </c>
      <c r="C22" s="13" t="s">
        <v>33</v>
      </c>
      <c r="D22" s="13" t="s">
        <v>34</v>
      </c>
      <c r="E22" s="13" t="s">
        <v>122</v>
      </c>
      <c r="F22" s="13" t="s">
        <v>206</v>
      </c>
      <c r="G22" s="13" t="s">
        <v>207</v>
      </c>
      <c r="H22" s="14" t="s">
        <v>208</v>
      </c>
      <c r="I22" s="22">
        <v>0</v>
      </c>
      <c r="J22" s="22">
        <v>1</v>
      </c>
      <c r="K22" s="22" t="s">
        <v>39</v>
      </c>
      <c r="L22" s="12" t="s">
        <v>126</v>
      </c>
      <c r="M22" s="23" t="s">
        <v>127</v>
      </c>
      <c r="N22" s="23" t="s">
        <v>128</v>
      </c>
      <c r="O22" s="22" t="s">
        <v>209</v>
      </c>
      <c r="P22" s="25">
        <v>13712903083</v>
      </c>
      <c r="Q22" s="22" t="s">
        <v>210</v>
      </c>
      <c r="R22" s="25">
        <v>13902607071</v>
      </c>
      <c r="S22" s="14" t="s">
        <v>211</v>
      </c>
      <c r="T22" s="14" t="s">
        <v>212</v>
      </c>
      <c r="U22" s="14" t="s">
        <v>213</v>
      </c>
      <c r="V22" s="13" t="s">
        <v>47</v>
      </c>
      <c r="W22" s="34" t="s">
        <v>48</v>
      </c>
      <c r="X22" s="13" t="s">
        <v>63</v>
      </c>
      <c r="Y22" s="14" t="s">
        <v>50</v>
      </c>
      <c r="Z22" s="14" t="s">
        <v>51</v>
      </c>
      <c r="AA22" s="14" t="s">
        <v>135</v>
      </c>
      <c r="AB22" s="14" t="s">
        <v>214</v>
      </c>
      <c r="AC22" s="14" t="s">
        <v>84</v>
      </c>
    </row>
    <row r="23" ht="100.8" spans="1:29">
      <c r="A23" s="12">
        <v>19</v>
      </c>
      <c r="B23" s="13" t="s">
        <v>215</v>
      </c>
      <c r="C23" s="13" t="s">
        <v>138</v>
      </c>
      <c r="D23" s="13" t="s">
        <v>34</v>
      </c>
      <c r="E23" s="13" t="s">
        <v>122</v>
      </c>
      <c r="F23" s="13" t="s">
        <v>216</v>
      </c>
      <c r="G23" s="13" t="s">
        <v>217</v>
      </c>
      <c r="H23" s="14" t="s">
        <v>218</v>
      </c>
      <c r="I23" s="23">
        <v>13</v>
      </c>
      <c r="J23" s="22">
        <v>8</v>
      </c>
      <c r="K23" s="22" t="s">
        <v>39</v>
      </c>
      <c r="L23" s="12" t="s">
        <v>126</v>
      </c>
      <c r="M23" s="23" t="s">
        <v>127</v>
      </c>
      <c r="N23" s="23" t="s">
        <v>128</v>
      </c>
      <c r="O23" s="22" t="s">
        <v>219</v>
      </c>
      <c r="P23" s="25">
        <v>13809643493</v>
      </c>
      <c r="Q23" s="22" t="s">
        <v>220</v>
      </c>
      <c r="R23" s="25">
        <v>13713151530</v>
      </c>
      <c r="S23" s="14" t="s">
        <v>221</v>
      </c>
      <c r="T23" s="14" t="s">
        <v>222</v>
      </c>
      <c r="U23" s="14" t="s">
        <v>223</v>
      </c>
      <c r="V23" s="13" t="s">
        <v>106</v>
      </c>
      <c r="W23" s="35" t="s">
        <v>107</v>
      </c>
      <c r="X23" s="13" t="s">
        <v>63</v>
      </c>
      <c r="Y23" s="14" t="s">
        <v>50</v>
      </c>
      <c r="Z23" s="14" t="s">
        <v>224</v>
      </c>
      <c r="AA23" s="14" t="s">
        <v>135</v>
      </c>
      <c r="AB23" s="14" t="s">
        <v>225</v>
      </c>
      <c r="AC23" s="14" t="s">
        <v>149</v>
      </c>
    </row>
    <row r="24" ht="132" spans="1:29">
      <c r="A24" s="12">
        <v>20</v>
      </c>
      <c r="B24" s="13" t="s">
        <v>226</v>
      </c>
      <c r="C24" s="13" t="s">
        <v>138</v>
      </c>
      <c r="D24" s="13" t="s">
        <v>34</v>
      </c>
      <c r="E24" s="13" t="s">
        <v>122</v>
      </c>
      <c r="F24" s="13" t="s">
        <v>227</v>
      </c>
      <c r="G24" s="13" t="s">
        <v>228</v>
      </c>
      <c r="H24" s="14" t="s">
        <v>229</v>
      </c>
      <c r="I24" s="23">
        <v>40</v>
      </c>
      <c r="J24" s="23">
        <v>2000</v>
      </c>
      <c r="K24" s="22" t="s">
        <v>39</v>
      </c>
      <c r="L24" s="12" t="s">
        <v>126</v>
      </c>
      <c r="M24" s="23" t="s">
        <v>127</v>
      </c>
      <c r="N24" s="23" t="s">
        <v>128</v>
      </c>
      <c r="O24" s="23" t="s">
        <v>230</v>
      </c>
      <c r="P24" s="26">
        <v>13450613976</v>
      </c>
      <c r="Q24" s="23" t="s">
        <v>231</v>
      </c>
      <c r="R24" s="26">
        <v>13602321222</v>
      </c>
      <c r="S24" s="14" t="s">
        <v>232</v>
      </c>
      <c r="T24" s="14" t="s">
        <v>233</v>
      </c>
      <c r="U24" s="14" t="s">
        <v>234</v>
      </c>
      <c r="V24" s="13" t="s">
        <v>235</v>
      </c>
      <c r="W24" s="34" t="s">
        <v>48</v>
      </c>
      <c r="X24" s="13" t="s">
        <v>49</v>
      </c>
      <c r="Y24" s="14" t="s">
        <v>50</v>
      </c>
      <c r="Z24" s="14" t="s">
        <v>236</v>
      </c>
      <c r="AA24" s="14" t="s">
        <v>135</v>
      </c>
      <c r="AB24" s="14" t="s">
        <v>225</v>
      </c>
      <c r="AC24" s="14" t="s">
        <v>84</v>
      </c>
    </row>
    <row r="25" ht="66" spans="1:29">
      <c r="A25" s="12">
        <v>21</v>
      </c>
      <c r="B25" s="13" t="s">
        <v>237</v>
      </c>
      <c r="C25" s="13" t="s">
        <v>33</v>
      </c>
      <c r="D25" s="13" t="s">
        <v>34</v>
      </c>
      <c r="E25" s="13" t="s">
        <v>122</v>
      </c>
      <c r="F25" s="13" t="s">
        <v>139</v>
      </c>
      <c r="G25" s="13" t="s">
        <v>238</v>
      </c>
      <c r="H25" s="14" t="s">
        <v>239</v>
      </c>
      <c r="I25" s="23">
        <v>4</v>
      </c>
      <c r="J25" s="23">
        <v>8</v>
      </c>
      <c r="K25" s="22" t="s">
        <v>39</v>
      </c>
      <c r="L25" s="12" t="s">
        <v>126</v>
      </c>
      <c r="M25" s="23" t="s">
        <v>127</v>
      </c>
      <c r="N25" s="23" t="s">
        <v>128</v>
      </c>
      <c r="O25" s="22" t="s">
        <v>142</v>
      </c>
      <c r="P25" s="25">
        <v>13602379828</v>
      </c>
      <c r="Q25" s="22" t="s">
        <v>143</v>
      </c>
      <c r="R25" s="25">
        <v>13556675222</v>
      </c>
      <c r="S25" s="14" t="s">
        <v>240</v>
      </c>
      <c r="T25" s="14" t="s">
        <v>241</v>
      </c>
      <c r="U25" s="14" t="s">
        <v>242</v>
      </c>
      <c r="V25" s="13" t="s">
        <v>47</v>
      </c>
      <c r="W25" s="34" t="s">
        <v>48</v>
      </c>
      <c r="X25" s="13" t="s">
        <v>63</v>
      </c>
      <c r="Y25" s="14" t="s">
        <v>50</v>
      </c>
      <c r="Z25" s="14" t="s">
        <v>243</v>
      </c>
      <c r="AA25" s="14" t="s">
        <v>135</v>
      </c>
      <c r="AB25" s="14" t="s">
        <v>148</v>
      </c>
      <c r="AC25" s="14" t="s">
        <v>157</v>
      </c>
    </row>
    <row r="26" ht="78" spans="1:29">
      <c r="A26" s="12">
        <v>22</v>
      </c>
      <c r="B26" s="13" t="s">
        <v>244</v>
      </c>
      <c r="C26" s="13" t="s">
        <v>138</v>
      </c>
      <c r="D26" s="13" t="s">
        <v>34</v>
      </c>
      <c r="E26" s="13" t="s">
        <v>122</v>
      </c>
      <c r="F26" s="13" t="s">
        <v>245</v>
      </c>
      <c r="G26" s="13" t="s">
        <v>246</v>
      </c>
      <c r="H26" s="14" t="s">
        <v>247</v>
      </c>
      <c r="I26" s="23">
        <v>2</v>
      </c>
      <c r="J26" s="23">
        <v>5</v>
      </c>
      <c r="K26" s="22" t="s">
        <v>39</v>
      </c>
      <c r="L26" s="12" t="s">
        <v>126</v>
      </c>
      <c r="M26" s="23" t="s">
        <v>127</v>
      </c>
      <c r="N26" s="23" t="s">
        <v>128</v>
      </c>
      <c r="O26" s="22" t="s">
        <v>191</v>
      </c>
      <c r="P26" s="25">
        <v>13825727993</v>
      </c>
      <c r="Q26" s="22" t="s">
        <v>192</v>
      </c>
      <c r="R26" s="25">
        <v>13729998383</v>
      </c>
      <c r="S26" s="14" t="s">
        <v>248</v>
      </c>
      <c r="T26" s="14" t="s">
        <v>249</v>
      </c>
      <c r="U26" s="14" t="s">
        <v>250</v>
      </c>
      <c r="V26" s="13" t="s">
        <v>47</v>
      </c>
      <c r="W26" s="34" t="s">
        <v>48</v>
      </c>
      <c r="X26" s="13" t="s">
        <v>63</v>
      </c>
      <c r="Y26" s="14" t="s">
        <v>50</v>
      </c>
      <c r="Z26" s="14" t="s">
        <v>251</v>
      </c>
      <c r="AA26" s="14" t="s">
        <v>135</v>
      </c>
      <c r="AB26" s="14" t="s">
        <v>252</v>
      </c>
      <c r="AC26" s="14" t="s">
        <v>253</v>
      </c>
    </row>
    <row r="27" s="1" customFormat="1" ht="156" spans="1:29">
      <c r="A27" s="12">
        <v>23</v>
      </c>
      <c r="B27" s="13" t="s">
        <v>254</v>
      </c>
      <c r="C27" s="13" t="s">
        <v>66</v>
      </c>
      <c r="D27" s="13" t="s">
        <v>34</v>
      </c>
      <c r="E27" s="13" t="s">
        <v>122</v>
      </c>
      <c r="F27" s="13" t="s">
        <v>159</v>
      </c>
      <c r="G27" s="13" t="s">
        <v>255</v>
      </c>
      <c r="H27" s="14" t="s">
        <v>256</v>
      </c>
      <c r="I27" s="23">
        <v>2</v>
      </c>
      <c r="J27" s="23">
        <v>8</v>
      </c>
      <c r="K27" s="22" t="s">
        <v>39</v>
      </c>
      <c r="L27" s="12" t="s">
        <v>126</v>
      </c>
      <c r="M27" s="23" t="s">
        <v>127</v>
      </c>
      <c r="N27" s="23" t="s">
        <v>128</v>
      </c>
      <c r="O27" s="22" t="s">
        <v>162</v>
      </c>
      <c r="P27" s="25">
        <v>13509238570</v>
      </c>
      <c r="Q27" s="22" t="s">
        <v>163</v>
      </c>
      <c r="R27" s="25">
        <v>13794818405</v>
      </c>
      <c r="S27" s="14" t="s">
        <v>257</v>
      </c>
      <c r="T27" s="14" t="s">
        <v>258</v>
      </c>
      <c r="U27" s="14" t="s">
        <v>259</v>
      </c>
      <c r="V27" s="13" t="s">
        <v>47</v>
      </c>
      <c r="W27" s="34" t="s">
        <v>48</v>
      </c>
      <c r="X27" s="13" t="s">
        <v>63</v>
      </c>
      <c r="Y27" s="14" t="s">
        <v>50</v>
      </c>
      <c r="Z27" s="14" t="s">
        <v>260</v>
      </c>
      <c r="AA27" s="14" t="s">
        <v>135</v>
      </c>
      <c r="AB27" s="14" t="s">
        <v>261</v>
      </c>
      <c r="AC27" s="14" t="s">
        <v>262</v>
      </c>
    </row>
    <row r="28" ht="84" spans="1:29">
      <c r="A28" s="12">
        <v>24</v>
      </c>
      <c r="B28" s="13" t="s">
        <v>263</v>
      </c>
      <c r="C28" s="13" t="s">
        <v>33</v>
      </c>
      <c r="D28" s="13" t="s">
        <v>34</v>
      </c>
      <c r="E28" s="13" t="s">
        <v>122</v>
      </c>
      <c r="F28" s="13" t="s">
        <v>227</v>
      </c>
      <c r="G28" s="13" t="s">
        <v>264</v>
      </c>
      <c r="H28" s="14" t="s">
        <v>265</v>
      </c>
      <c r="I28" s="23">
        <v>1</v>
      </c>
      <c r="J28" s="23">
        <v>1</v>
      </c>
      <c r="K28" s="22" t="s">
        <v>39</v>
      </c>
      <c r="L28" s="12" t="s">
        <v>126</v>
      </c>
      <c r="M28" s="23" t="s">
        <v>127</v>
      </c>
      <c r="N28" s="23" t="s">
        <v>128</v>
      </c>
      <c r="O28" s="23" t="s">
        <v>266</v>
      </c>
      <c r="P28" s="26">
        <v>13509832298</v>
      </c>
      <c r="Q28" s="23" t="s">
        <v>267</v>
      </c>
      <c r="R28" s="26">
        <v>13809636023</v>
      </c>
      <c r="S28" s="14" t="s">
        <v>268</v>
      </c>
      <c r="T28" s="14" t="s">
        <v>269</v>
      </c>
      <c r="U28" s="14" t="s">
        <v>270</v>
      </c>
      <c r="V28" s="13" t="s">
        <v>47</v>
      </c>
      <c r="W28" s="34" t="s">
        <v>48</v>
      </c>
      <c r="X28" s="13" t="s">
        <v>63</v>
      </c>
      <c r="Y28" s="14" t="s">
        <v>50</v>
      </c>
      <c r="Z28" s="14" t="s">
        <v>271</v>
      </c>
      <c r="AA28" s="14" t="s">
        <v>135</v>
      </c>
      <c r="AB28" s="14" t="s">
        <v>272</v>
      </c>
      <c r="AC28" s="14" t="s">
        <v>273</v>
      </c>
    </row>
    <row r="29" ht="108" spans="1:29">
      <c r="A29" s="12">
        <v>25</v>
      </c>
      <c r="B29" s="13" t="s">
        <v>274</v>
      </c>
      <c r="C29" s="13" t="s">
        <v>66</v>
      </c>
      <c r="D29" s="13" t="s">
        <v>34</v>
      </c>
      <c r="E29" s="13" t="s">
        <v>122</v>
      </c>
      <c r="F29" s="13" t="s">
        <v>139</v>
      </c>
      <c r="G29" s="13" t="s">
        <v>275</v>
      </c>
      <c r="H29" s="14" t="s">
        <v>276</v>
      </c>
      <c r="I29" s="23">
        <v>2</v>
      </c>
      <c r="J29" s="23">
        <v>5</v>
      </c>
      <c r="K29" s="22" t="s">
        <v>39</v>
      </c>
      <c r="L29" s="12" t="s">
        <v>126</v>
      </c>
      <c r="M29" s="23" t="s">
        <v>127</v>
      </c>
      <c r="N29" s="23" t="s">
        <v>128</v>
      </c>
      <c r="O29" s="22" t="s">
        <v>142</v>
      </c>
      <c r="P29" s="25">
        <v>13602379828</v>
      </c>
      <c r="Q29" s="22" t="s">
        <v>143</v>
      </c>
      <c r="R29" s="25">
        <v>13556675222</v>
      </c>
      <c r="S29" s="14" t="s">
        <v>277</v>
      </c>
      <c r="T29" s="14" t="s">
        <v>278</v>
      </c>
      <c r="U29" s="14" t="s">
        <v>279</v>
      </c>
      <c r="V29" s="13" t="s">
        <v>47</v>
      </c>
      <c r="W29" s="34" t="s">
        <v>48</v>
      </c>
      <c r="X29" s="13" t="s">
        <v>63</v>
      </c>
      <c r="Y29" s="14" t="s">
        <v>50</v>
      </c>
      <c r="Z29" s="14" t="s">
        <v>280</v>
      </c>
      <c r="AA29" s="14" t="s">
        <v>135</v>
      </c>
      <c r="AB29" s="14" t="s">
        <v>281</v>
      </c>
      <c r="AC29" s="14" t="s">
        <v>273</v>
      </c>
    </row>
    <row r="30" ht="108" spans="1:29">
      <c r="A30" s="12">
        <v>26</v>
      </c>
      <c r="B30" s="13" t="s">
        <v>282</v>
      </c>
      <c r="C30" s="13" t="s">
        <v>66</v>
      </c>
      <c r="D30" s="13" t="s">
        <v>34</v>
      </c>
      <c r="E30" s="13" t="s">
        <v>122</v>
      </c>
      <c r="F30" s="13" t="s">
        <v>283</v>
      </c>
      <c r="G30" s="13" t="s">
        <v>284</v>
      </c>
      <c r="H30" s="14" t="s">
        <v>285</v>
      </c>
      <c r="I30" s="22">
        <v>0</v>
      </c>
      <c r="J30" s="22">
        <v>5</v>
      </c>
      <c r="K30" s="22" t="s">
        <v>39</v>
      </c>
      <c r="L30" s="12" t="s">
        <v>126</v>
      </c>
      <c r="M30" s="23" t="s">
        <v>127</v>
      </c>
      <c r="N30" s="23" t="s">
        <v>128</v>
      </c>
      <c r="O30" s="22" t="s">
        <v>129</v>
      </c>
      <c r="P30" s="25">
        <v>13825779448</v>
      </c>
      <c r="Q30" s="22" t="s">
        <v>130</v>
      </c>
      <c r="R30" s="25">
        <v>13560801838</v>
      </c>
      <c r="S30" s="14" t="s">
        <v>286</v>
      </c>
      <c r="T30" s="14" t="s">
        <v>287</v>
      </c>
      <c r="U30" s="14" t="s">
        <v>288</v>
      </c>
      <c r="V30" s="13" t="s">
        <v>47</v>
      </c>
      <c r="W30" s="34" t="s">
        <v>48</v>
      </c>
      <c r="X30" s="13" t="s">
        <v>63</v>
      </c>
      <c r="Y30" s="14" t="s">
        <v>50</v>
      </c>
      <c r="Z30" s="14" t="s">
        <v>289</v>
      </c>
      <c r="AA30" s="14" t="s">
        <v>135</v>
      </c>
      <c r="AB30" s="14" t="s">
        <v>290</v>
      </c>
      <c r="AC30" s="14" t="s">
        <v>291</v>
      </c>
    </row>
    <row r="31" ht="72" spans="1:29">
      <c r="A31" s="12">
        <v>27</v>
      </c>
      <c r="B31" s="13" t="s">
        <v>292</v>
      </c>
      <c r="C31" s="13" t="s">
        <v>33</v>
      </c>
      <c r="D31" s="13" t="s">
        <v>34</v>
      </c>
      <c r="E31" s="13" t="s">
        <v>122</v>
      </c>
      <c r="F31" s="13" t="s">
        <v>216</v>
      </c>
      <c r="G31" s="13" t="s">
        <v>293</v>
      </c>
      <c r="H31" s="14" t="s">
        <v>294</v>
      </c>
      <c r="I31" s="23">
        <v>7</v>
      </c>
      <c r="J31" s="23">
        <v>8</v>
      </c>
      <c r="K31" s="22" t="s">
        <v>39</v>
      </c>
      <c r="L31" s="12" t="s">
        <v>126</v>
      </c>
      <c r="M31" s="23" t="s">
        <v>127</v>
      </c>
      <c r="N31" s="23" t="s">
        <v>128</v>
      </c>
      <c r="O31" s="22" t="s">
        <v>219</v>
      </c>
      <c r="P31" s="25">
        <v>13809643493</v>
      </c>
      <c r="Q31" s="22" t="s">
        <v>220</v>
      </c>
      <c r="R31" s="25">
        <v>13713151530</v>
      </c>
      <c r="S31" s="14" t="s">
        <v>295</v>
      </c>
      <c r="T31" s="14" t="s">
        <v>296</v>
      </c>
      <c r="U31" s="14" t="s">
        <v>297</v>
      </c>
      <c r="V31" s="13" t="s">
        <v>47</v>
      </c>
      <c r="W31" s="34" t="s">
        <v>48</v>
      </c>
      <c r="X31" s="13" t="s">
        <v>63</v>
      </c>
      <c r="Y31" s="14" t="s">
        <v>50</v>
      </c>
      <c r="Z31" s="14" t="s">
        <v>298</v>
      </c>
      <c r="AA31" s="14" t="s">
        <v>135</v>
      </c>
      <c r="AB31" s="14" t="s">
        <v>272</v>
      </c>
      <c r="AC31" s="14" t="s">
        <v>299</v>
      </c>
    </row>
    <row r="32" s="1" customFormat="1" ht="168" spans="1:29">
      <c r="A32" s="12">
        <v>28</v>
      </c>
      <c r="B32" s="13" t="s">
        <v>300</v>
      </c>
      <c r="C32" s="13" t="s">
        <v>138</v>
      </c>
      <c r="D32" s="13" t="s">
        <v>34</v>
      </c>
      <c r="E32" s="13" t="s">
        <v>122</v>
      </c>
      <c r="F32" s="13" t="s">
        <v>159</v>
      </c>
      <c r="G32" s="13" t="s">
        <v>301</v>
      </c>
      <c r="H32" s="14" t="s">
        <v>302</v>
      </c>
      <c r="I32" s="23">
        <v>3</v>
      </c>
      <c r="J32" s="23">
        <v>5</v>
      </c>
      <c r="K32" s="22" t="s">
        <v>39</v>
      </c>
      <c r="L32" s="12" t="s">
        <v>126</v>
      </c>
      <c r="M32" s="23" t="s">
        <v>127</v>
      </c>
      <c r="N32" s="23" t="s">
        <v>128</v>
      </c>
      <c r="O32" s="22" t="s">
        <v>162</v>
      </c>
      <c r="P32" s="25">
        <v>13509238570</v>
      </c>
      <c r="Q32" s="22" t="s">
        <v>163</v>
      </c>
      <c r="R32" s="25">
        <v>13794818405</v>
      </c>
      <c r="S32" s="14" t="s">
        <v>303</v>
      </c>
      <c r="T32" s="14" t="s">
        <v>304</v>
      </c>
      <c r="U32" s="14" t="s">
        <v>305</v>
      </c>
      <c r="V32" s="13" t="s">
        <v>106</v>
      </c>
      <c r="W32" s="35" t="s">
        <v>107</v>
      </c>
      <c r="X32" s="13" t="s">
        <v>63</v>
      </c>
      <c r="Y32" s="14" t="s">
        <v>50</v>
      </c>
      <c r="Z32" s="14" t="s">
        <v>306</v>
      </c>
      <c r="AA32" s="14" t="s">
        <v>135</v>
      </c>
      <c r="AB32" s="14" t="s">
        <v>261</v>
      </c>
      <c r="AC32" s="14" t="s">
        <v>307</v>
      </c>
    </row>
    <row r="33" ht="120" spans="1:29">
      <c r="A33" s="12">
        <v>29</v>
      </c>
      <c r="B33" s="13" t="s">
        <v>308</v>
      </c>
      <c r="C33" s="13" t="s">
        <v>66</v>
      </c>
      <c r="D33" s="13" t="s">
        <v>34</v>
      </c>
      <c r="E33" s="13" t="s">
        <v>309</v>
      </c>
      <c r="F33" s="13" t="s">
        <v>310</v>
      </c>
      <c r="G33" s="13" t="s">
        <v>311</v>
      </c>
      <c r="H33" s="14" t="s">
        <v>312</v>
      </c>
      <c r="I33" s="22">
        <v>5</v>
      </c>
      <c r="J33" s="22">
        <v>60</v>
      </c>
      <c r="K33" s="22" t="s">
        <v>39</v>
      </c>
      <c r="L33" s="23" t="s">
        <v>313</v>
      </c>
      <c r="M33" s="23" t="s">
        <v>314</v>
      </c>
      <c r="N33" s="23" t="s">
        <v>315</v>
      </c>
      <c r="O33" s="22" t="s">
        <v>316</v>
      </c>
      <c r="P33" s="27" t="s">
        <v>317</v>
      </c>
      <c r="Q33" s="22" t="s">
        <v>316</v>
      </c>
      <c r="R33" s="27" t="s">
        <v>317</v>
      </c>
      <c r="S33" s="14" t="s">
        <v>318</v>
      </c>
      <c r="T33" s="14" t="s">
        <v>319</v>
      </c>
      <c r="U33" s="14" t="s">
        <v>320</v>
      </c>
      <c r="V33" s="13" t="s">
        <v>47</v>
      </c>
      <c r="W33" s="34" t="s">
        <v>48</v>
      </c>
      <c r="X33" s="13" t="s">
        <v>321</v>
      </c>
      <c r="Y33" s="14" t="s">
        <v>50</v>
      </c>
      <c r="Z33" s="14" t="s">
        <v>322</v>
      </c>
      <c r="AA33" s="14" t="s">
        <v>52</v>
      </c>
      <c r="AB33" s="14" t="s">
        <v>323</v>
      </c>
      <c r="AC33" s="14" t="s">
        <v>324</v>
      </c>
    </row>
    <row r="34" ht="144" spans="1:29">
      <c r="A34" s="12">
        <v>30</v>
      </c>
      <c r="B34" s="13" t="s">
        <v>325</v>
      </c>
      <c r="C34" s="13" t="s">
        <v>66</v>
      </c>
      <c r="D34" s="13" t="s">
        <v>34</v>
      </c>
      <c r="E34" s="13" t="s">
        <v>309</v>
      </c>
      <c r="F34" s="13" t="s">
        <v>310</v>
      </c>
      <c r="G34" s="13" t="s">
        <v>326</v>
      </c>
      <c r="H34" s="14" t="s">
        <v>327</v>
      </c>
      <c r="I34" s="22">
        <v>6</v>
      </c>
      <c r="J34" s="22">
        <v>50</v>
      </c>
      <c r="K34" s="22" t="s">
        <v>39</v>
      </c>
      <c r="L34" s="23" t="s">
        <v>313</v>
      </c>
      <c r="M34" s="23" t="s">
        <v>314</v>
      </c>
      <c r="N34" s="23" t="s">
        <v>315</v>
      </c>
      <c r="O34" s="22" t="s">
        <v>316</v>
      </c>
      <c r="P34" s="27" t="s">
        <v>317</v>
      </c>
      <c r="Q34" s="22" t="s">
        <v>316</v>
      </c>
      <c r="R34" s="27" t="s">
        <v>317</v>
      </c>
      <c r="S34" s="14" t="s">
        <v>318</v>
      </c>
      <c r="T34" s="14" t="s">
        <v>328</v>
      </c>
      <c r="U34" s="14" t="s">
        <v>329</v>
      </c>
      <c r="V34" s="13" t="s">
        <v>47</v>
      </c>
      <c r="W34" s="34" t="s">
        <v>48</v>
      </c>
      <c r="X34" s="13" t="s">
        <v>321</v>
      </c>
      <c r="Y34" s="14" t="s">
        <v>50</v>
      </c>
      <c r="Z34" s="14" t="s">
        <v>330</v>
      </c>
      <c r="AA34" s="14" t="s">
        <v>52</v>
      </c>
      <c r="AB34" s="14" t="s">
        <v>323</v>
      </c>
      <c r="AC34" s="14" t="s">
        <v>273</v>
      </c>
    </row>
    <row r="35" ht="168" spans="1:29">
      <c r="A35" s="12">
        <v>31</v>
      </c>
      <c r="B35" s="13" t="s">
        <v>331</v>
      </c>
      <c r="C35" s="13" t="s">
        <v>138</v>
      </c>
      <c r="D35" s="13" t="s">
        <v>34</v>
      </c>
      <c r="E35" s="13" t="s">
        <v>309</v>
      </c>
      <c r="F35" s="13" t="s">
        <v>332</v>
      </c>
      <c r="G35" s="13" t="s">
        <v>333</v>
      </c>
      <c r="H35" s="14" t="s">
        <v>334</v>
      </c>
      <c r="I35" s="22">
        <v>35</v>
      </c>
      <c r="J35" s="22">
        <v>200</v>
      </c>
      <c r="K35" s="22" t="s">
        <v>39</v>
      </c>
      <c r="L35" s="23" t="s">
        <v>313</v>
      </c>
      <c r="M35" s="23" t="s">
        <v>314</v>
      </c>
      <c r="N35" s="23" t="s">
        <v>315</v>
      </c>
      <c r="O35" s="22" t="s">
        <v>335</v>
      </c>
      <c r="P35" s="27" t="s">
        <v>336</v>
      </c>
      <c r="Q35" s="22" t="s">
        <v>335</v>
      </c>
      <c r="R35" s="27" t="s">
        <v>336</v>
      </c>
      <c r="S35" s="14" t="s">
        <v>337</v>
      </c>
      <c r="T35" s="14" t="s">
        <v>338</v>
      </c>
      <c r="U35" s="14" t="s">
        <v>339</v>
      </c>
      <c r="V35" s="13" t="s">
        <v>106</v>
      </c>
      <c r="W35" s="35" t="s">
        <v>107</v>
      </c>
      <c r="X35" s="13" t="s">
        <v>321</v>
      </c>
      <c r="Y35" s="14" t="s">
        <v>50</v>
      </c>
      <c r="Z35" s="14" t="s">
        <v>340</v>
      </c>
      <c r="AA35" s="14" t="s">
        <v>52</v>
      </c>
      <c r="AB35" s="14" t="s">
        <v>341</v>
      </c>
      <c r="AC35" s="14" t="s">
        <v>273</v>
      </c>
    </row>
    <row r="36" ht="156" spans="1:29">
      <c r="A36" s="12">
        <v>32</v>
      </c>
      <c r="B36" s="13" t="s">
        <v>342</v>
      </c>
      <c r="C36" s="13" t="s">
        <v>66</v>
      </c>
      <c r="D36" s="13" t="s">
        <v>34</v>
      </c>
      <c r="E36" s="13" t="s">
        <v>309</v>
      </c>
      <c r="F36" s="13" t="s">
        <v>332</v>
      </c>
      <c r="G36" s="13" t="s">
        <v>343</v>
      </c>
      <c r="H36" s="14" t="s">
        <v>344</v>
      </c>
      <c r="I36" s="22">
        <v>0</v>
      </c>
      <c r="J36" s="22">
        <v>100</v>
      </c>
      <c r="K36" s="22" t="s">
        <v>39</v>
      </c>
      <c r="L36" s="23" t="s">
        <v>313</v>
      </c>
      <c r="M36" s="23" t="s">
        <v>314</v>
      </c>
      <c r="N36" s="23" t="s">
        <v>315</v>
      </c>
      <c r="O36" s="22" t="s">
        <v>335</v>
      </c>
      <c r="P36" s="27" t="s">
        <v>336</v>
      </c>
      <c r="Q36" s="22" t="s">
        <v>335</v>
      </c>
      <c r="R36" s="27" t="s">
        <v>336</v>
      </c>
      <c r="S36" s="14" t="s">
        <v>345</v>
      </c>
      <c r="T36" s="14" t="s">
        <v>346</v>
      </c>
      <c r="U36" s="14" t="s">
        <v>347</v>
      </c>
      <c r="V36" s="13" t="s">
        <v>47</v>
      </c>
      <c r="W36" s="35" t="s">
        <v>107</v>
      </c>
      <c r="X36" s="13" t="s">
        <v>321</v>
      </c>
      <c r="Y36" s="14" t="s">
        <v>50</v>
      </c>
      <c r="Z36" s="14" t="s">
        <v>348</v>
      </c>
      <c r="AA36" s="14" t="s">
        <v>52</v>
      </c>
      <c r="AB36" s="14" t="s">
        <v>341</v>
      </c>
      <c r="AC36" s="14" t="s">
        <v>273</v>
      </c>
    </row>
    <row r="37" customFormat="1" ht="144" spans="1:29">
      <c r="A37" s="12">
        <v>33</v>
      </c>
      <c r="B37" s="13" t="s">
        <v>349</v>
      </c>
      <c r="C37" s="15" t="s">
        <v>33</v>
      </c>
      <c r="D37" s="15" t="s">
        <v>34</v>
      </c>
      <c r="E37" s="15" t="s">
        <v>350</v>
      </c>
      <c r="F37" s="15" t="s">
        <v>351</v>
      </c>
      <c r="G37" s="15" t="s">
        <v>352</v>
      </c>
      <c r="H37" s="14" t="s">
        <v>353</v>
      </c>
      <c r="I37" s="23">
        <v>0</v>
      </c>
      <c r="J37" s="23">
        <v>2</v>
      </c>
      <c r="K37" s="22" t="s">
        <v>39</v>
      </c>
      <c r="L37" s="23" t="s">
        <v>354</v>
      </c>
      <c r="M37" s="12" t="s">
        <v>355</v>
      </c>
      <c r="N37" s="23" t="s">
        <v>356</v>
      </c>
      <c r="O37" s="23" t="s">
        <v>356</v>
      </c>
      <c r="P37" s="23">
        <v>13902336846</v>
      </c>
      <c r="Q37" s="23" t="s">
        <v>357</v>
      </c>
      <c r="R37" s="23">
        <v>13902336846</v>
      </c>
      <c r="S37" s="14" t="s">
        <v>358</v>
      </c>
      <c r="T37" s="14" t="s">
        <v>359</v>
      </c>
      <c r="U37" s="14" t="s">
        <v>360</v>
      </c>
      <c r="V37" s="13" t="s">
        <v>235</v>
      </c>
      <c r="W37" s="34" t="s">
        <v>48</v>
      </c>
      <c r="X37" s="13" t="s">
        <v>49</v>
      </c>
      <c r="Y37" s="14" t="s">
        <v>50</v>
      </c>
      <c r="Z37" s="14" t="s">
        <v>361</v>
      </c>
      <c r="AA37" s="14" t="s">
        <v>52</v>
      </c>
      <c r="AB37" s="14" t="s">
        <v>351</v>
      </c>
      <c r="AC37" s="14" t="s">
        <v>362</v>
      </c>
    </row>
    <row r="38" customFormat="1" ht="144" spans="1:29">
      <c r="A38" s="12">
        <v>34</v>
      </c>
      <c r="B38" s="13" t="s">
        <v>363</v>
      </c>
      <c r="C38" s="13" t="s">
        <v>33</v>
      </c>
      <c r="D38" s="13" t="s">
        <v>34</v>
      </c>
      <c r="E38" s="13" t="s">
        <v>364</v>
      </c>
      <c r="F38" s="13" t="s">
        <v>365</v>
      </c>
      <c r="G38" s="13" t="s">
        <v>366</v>
      </c>
      <c r="H38" s="14" t="s">
        <v>367</v>
      </c>
      <c r="I38" s="13">
        <v>9</v>
      </c>
      <c r="J38" s="13">
        <v>200</v>
      </c>
      <c r="K38" s="13" t="s">
        <v>368</v>
      </c>
      <c r="L38" s="13" t="s">
        <v>369</v>
      </c>
      <c r="M38" s="28"/>
      <c r="N38" s="28"/>
      <c r="O38" s="13" t="s">
        <v>370</v>
      </c>
      <c r="P38" s="24">
        <v>13712503888</v>
      </c>
      <c r="Q38" s="13" t="s">
        <v>371</v>
      </c>
      <c r="R38" s="24" t="s">
        <v>372</v>
      </c>
      <c r="S38" s="14" t="s">
        <v>373</v>
      </c>
      <c r="T38" s="14" t="s">
        <v>374</v>
      </c>
      <c r="U38" s="14" t="s">
        <v>375</v>
      </c>
      <c r="V38" s="13" t="s">
        <v>106</v>
      </c>
      <c r="W38" s="36" t="s">
        <v>107</v>
      </c>
      <c r="X38" s="13" t="s">
        <v>321</v>
      </c>
      <c r="Y38" s="14" t="s">
        <v>50</v>
      </c>
      <c r="Z38" s="14" t="s">
        <v>376</v>
      </c>
      <c r="AA38" s="14" t="s">
        <v>377</v>
      </c>
      <c r="AB38" s="14" t="s">
        <v>378</v>
      </c>
      <c r="AC38" s="14" t="s">
        <v>324</v>
      </c>
    </row>
    <row r="39" customFormat="1" ht="144" spans="1:29">
      <c r="A39" s="12">
        <v>35</v>
      </c>
      <c r="B39" s="13" t="s">
        <v>379</v>
      </c>
      <c r="C39" s="13" t="s">
        <v>66</v>
      </c>
      <c r="D39" s="13" t="s">
        <v>34</v>
      </c>
      <c r="E39" s="13" t="s">
        <v>35</v>
      </c>
      <c r="F39" s="13" t="s">
        <v>98</v>
      </c>
      <c r="G39" s="13" t="s">
        <v>380</v>
      </c>
      <c r="H39" s="14" t="s">
        <v>381</v>
      </c>
      <c r="I39" s="13">
        <v>3</v>
      </c>
      <c r="J39" s="13">
        <v>500</v>
      </c>
      <c r="K39" s="13" t="s">
        <v>368</v>
      </c>
      <c r="L39" s="13" t="s">
        <v>40</v>
      </c>
      <c r="M39" s="28"/>
      <c r="N39" s="28"/>
      <c r="O39" s="13" t="s">
        <v>101</v>
      </c>
      <c r="P39" s="24">
        <v>13532688813</v>
      </c>
      <c r="Q39" s="13" t="s">
        <v>382</v>
      </c>
      <c r="R39" s="24" t="s">
        <v>383</v>
      </c>
      <c r="S39" s="14" t="s">
        <v>384</v>
      </c>
      <c r="T39" s="14" t="s">
        <v>385</v>
      </c>
      <c r="U39" s="14" t="s">
        <v>386</v>
      </c>
      <c r="V39" s="13" t="s">
        <v>106</v>
      </c>
      <c r="W39" s="37" t="s">
        <v>387</v>
      </c>
      <c r="X39" s="13" t="s">
        <v>49</v>
      </c>
      <c r="Y39" s="14" t="s">
        <v>50</v>
      </c>
      <c r="Z39" s="14" t="s">
        <v>388</v>
      </c>
      <c r="AA39" s="14" t="s">
        <v>52</v>
      </c>
      <c r="AB39" s="14" t="s">
        <v>108</v>
      </c>
      <c r="AC39" s="14" t="s">
        <v>84</v>
      </c>
    </row>
    <row r="40" customFormat="1" ht="144" spans="1:29">
      <c r="A40" s="12">
        <v>36</v>
      </c>
      <c r="B40" s="13" t="s">
        <v>389</v>
      </c>
      <c r="C40" s="13" t="s">
        <v>138</v>
      </c>
      <c r="D40" s="13" t="s">
        <v>34</v>
      </c>
      <c r="E40" s="13" t="s">
        <v>122</v>
      </c>
      <c r="F40" s="13" t="s">
        <v>123</v>
      </c>
      <c r="G40" s="13" t="s">
        <v>390</v>
      </c>
      <c r="H40" s="14" t="s">
        <v>391</v>
      </c>
      <c r="I40" s="13">
        <v>40</v>
      </c>
      <c r="J40" s="13">
        <v>190</v>
      </c>
      <c r="K40" s="13" t="s">
        <v>368</v>
      </c>
      <c r="L40" s="13" t="s">
        <v>392</v>
      </c>
      <c r="M40" s="28"/>
      <c r="N40" s="28"/>
      <c r="O40" s="29" t="s">
        <v>129</v>
      </c>
      <c r="P40" s="30" t="s">
        <v>393</v>
      </c>
      <c r="Q40" s="29" t="s">
        <v>394</v>
      </c>
      <c r="R40" s="30" t="s">
        <v>395</v>
      </c>
      <c r="S40" s="14" t="s">
        <v>396</v>
      </c>
      <c r="T40" s="14" t="s">
        <v>397</v>
      </c>
      <c r="U40" s="14" t="s">
        <v>398</v>
      </c>
      <c r="V40" s="13" t="s">
        <v>106</v>
      </c>
      <c r="W40" s="36" t="s">
        <v>107</v>
      </c>
      <c r="X40" s="13" t="s">
        <v>49</v>
      </c>
      <c r="Y40" s="14" t="s">
        <v>50</v>
      </c>
      <c r="Z40" s="14" t="s">
        <v>399</v>
      </c>
      <c r="AA40" s="14" t="s">
        <v>135</v>
      </c>
      <c r="AB40" s="14" t="s">
        <v>136</v>
      </c>
      <c r="AC40" s="14" t="s">
        <v>400</v>
      </c>
    </row>
    <row r="41" customFormat="1" ht="134.4" spans="1:29">
      <c r="A41" s="12">
        <v>37</v>
      </c>
      <c r="B41" s="14" t="s">
        <v>401</v>
      </c>
      <c r="C41" s="14" t="s">
        <v>138</v>
      </c>
      <c r="D41" s="14" t="s">
        <v>34</v>
      </c>
      <c r="E41" s="14" t="s">
        <v>402</v>
      </c>
      <c r="F41" s="13" t="s">
        <v>403</v>
      </c>
      <c r="G41" s="13" t="s">
        <v>404</v>
      </c>
      <c r="H41" s="14" t="s">
        <v>405</v>
      </c>
      <c r="I41" s="13">
        <v>10</v>
      </c>
      <c r="J41" s="13">
        <v>200</v>
      </c>
      <c r="K41" s="13" t="s">
        <v>368</v>
      </c>
      <c r="L41" s="13" t="s">
        <v>406</v>
      </c>
      <c r="M41" s="28"/>
      <c r="N41" s="28"/>
      <c r="O41" s="13" t="s">
        <v>407</v>
      </c>
      <c r="P41" s="24">
        <v>13902693413</v>
      </c>
      <c r="Q41" s="13" t="s">
        <v>408</v>
      </c>
      <c r="R41" s="24" t="s">
        <v>409</v>
      </c>
      <c r="S41" s="14" t="s">
        <v>410</v>
      </c>
      <c r="T41" s="14" t="s">
        <v>411</v>
      </c>
      <c r="U41" s="14" t="s">
        <v>412</v>
      </c>
      <c r="V41" s="13" t="s">
        <v>106</v>
      </c>
      <c r="W41" s="37" t="s">
        <v>387</v>
      </c>
      <c r="X41" s="13" t="s">
        <v>413</v>
      </c>
      <c r="Y41" s="14" t="s">
        <v>414</v>
      </c>
      <c r="Z41" s="40" t="s">
        <v>415</v>
      </c>
      <c r="AA41" s="14" t="s">
        <v>416</v>
      </c>
      <c r="AB41" s="14" t="s">
        <v>417</v>
      </c>
      <c r="AC41" s="14" t="s">
        <v>418</v>
      </c>
    </row>
    <row r="42" s="2" customFormat="1" ht="9.6" spans="1:29">
      <c r="A42" s="16" t="s">
        <v>419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38"/>
      <c r="X42" s="16"/>
      <c r="Y42" s="16"/>
      <c r="Z42" s="16"/>
      <c r="AA42" s="16"/>
      <c r="AB42" s="16"/>
      <c r="AC42" s="16"/>
    </row>
    <row r="43" s="3" customFormat="1" ht="25" customHeight="1" spans="1:29">
      <c r="A43" s="17"/>
      <c r="B43" s="18"/>
      <c r="C43" s="18"/>
      <c r="D43" s="18"/>
      <c r="E43" s="18"/>
      <c r="F43" s="18"/>
      <c r="G43" s="19" t="s">
        <v>420</v>
      </c>
      <c r="H43" s="19"/>
      <c r="I43" s="31">
        <f>SUM(I5:I41)</f>
        <v>559</v>
      </c>
      <c r="J43" s="32">
        <f>SUM(J5:J41)</f>
        <v>4333</v>
      </c>
      <c r="K43" s="33"/>
      <c r="L43" s="33"/>
      <c r="M43" s="17"/>
      <c r="N43" s="33"/>
      <c r="O43" s="33"/>
      <c r="P43" s="33"/>
      <c r="Q43" s="33"/>
      <c r="R43" s="33"/>
      <c r="S43" s="18"/>
      <c r="T43" s="39"/>
      <c r="U43" s="39"/>
      <c r="V43" s="18"/>
      <c r="W43" s="18"/>
      <c r="X43" s="18"/>
      <c r="Y43" s="18"/>
      <c r="Z43" s="18"/>
      <c r="AA43" s="18"/>
      <c r="AB43" s="18"/>
      <c r="AC43" s="18"/>
    </row>
  </sheetData>
  <autoFilter ref="A4:AC43">
    <extLst/>
  </autoFilter>
  <mergeCells count="28">
    <mergeCell ref="A2:AC2"/>
    <mergeCell ref="D3:G3"/>
    <mergeCell ref="A42:AC42"/>
    <mergeCell ref="A3:A4"/>
    <mergeCell ref="B3:B4"/>
    <mergeCell ref="C3:C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conditionalFormatting sqref="V44:V1048576">
    <cfRule type="containsText" dxfId="0" priority="261" operator="between" text="高风险">
      <formula>NOT(ISERROR(SEARCH("高风险",V44)))</formula>
    </cfRule>
    <cfRule type="containsText" dxfId="1" priority="262" operator="between" text="低风险">
      <formula>NOT(ISERROR(SEARCH("低风险",V44)))</formula>
    </cfRule>
    <cfRule type="containsText" dxfId="2" priority="263" operator="between" text="高风险">
      <formula>NOT(ISERROR(SEARCH("高风险",V44)))</formula>
    </cfRule>
    <cfRule type="containsText" dxfId="3" priority="264" operator="between" text="中风险">
      <formula>NOT(ISERROR(SEARCH("中风险",V44)))</formula>
    </cfRule>
    <cfRule type="containsText" dxfId="4" priority="265" operator="between" text="低风险">
      <formula>NOT(ISERROR(SEARCH("低风险",V44)))</formula>
    </cfRule>
  </conditionalFormatting>
  <conditionalFormatting sqref="W3:W4">
    <cfRule type="containsText" dxfId="0" priority="1" operator="between" text="高风险">
      <formula>NOT(ISERROR(SEARCH("高风险",W3)))</formula>
    </cfRule>
    <cfRule type="containsText" dxfId="1" priority="2" operator="between" text="低风险">
      <formula>NOT(ISERROR(SEARCH("低风险",W3)))</formula>
    </cfRule>
    <cfRule type="containsText" dxfId="2" priority="3" operator="between" text="高风险">
      <formula>NOT(ISERROR(SEARCH("高风险",W3)))</formula>
    </cfRule>
    <cfRule type="containsText" dxfId="3" priority="4" operator="between" text="中风险">
      <formula>NOT(ISERROR(SEARCH("中风险",W3)))</formula>
    </cfRule>
    <cfRule type="containsText" dxfId="4" priority="5" operator="between" text="低风险">
      <formula>NOT(ISERROR(SEARCH("低风险",W3)))</formula>
    </cfRule>
  </conditionalFormatting>
  <printOptions horizontalCentered="1"/>
  <pageMargins left="0.590277777777778" right="0.590277777777778" top="0.590277777777778" bottom="0.590277777777778" header="0" footer="0.196527777777778"/>
  <pageSetup paperSize="8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2022年风险点台帐（37)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梁泽文</cp:lastModifiedBy>
  <dcterms:created xsi:type="dcterms:W3CDTF">2020-03-26T01:31:00Z</dcterms:created>
  <cp:lastPrinted>2021-03-10T07:17:00Z</cp:lastPrinted>
  <dcterms:modified xsi:type="dcterms:W3CDTF">2022-07-12T01:09:47Z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